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ova4870\Documents\máca\IFS 2023\Analýza 2023\CSU pro web\"/>
    </mc:Choice>
  </mc:AlternateContent>
  <bookViews>
    <workbookView xWindow="0" yWindow="0" windowWidth="23040" windowHeight="9072"/>
  </bookViews>
  <sheets>
    <sheet name="T20.3" sheetId="1" r:id="rId1"/>
  </sheets>
  <definedNames>
    <definedName name="_xlnm.Database">#REF!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1" l="1"/>
  <c r="J36" i="1" s="1"/>
  <c r="J35" i="1"/>
  <c r="I35" i="1"/>
  <c r="H35" i="1"/>
  <c r="F35" i="1"/>
  <c r="G35" i="1" s="1"/>
  <c r="F34" i="1"/>
  <c r="I34" i="1" s="1"/>
  <c r="J33" i="1"/>
  <c r="F33" i="1"/>
  <c r="I33" i="1" s="1"/>
  <c r="J32" i="1"/>
  <c r="I32" i="1"/>
  <c r="H32" i="1"/>
  <c r="G32" i="1"/>
  <c r="F32" i="1"/>
  <c r="H31" i="1"/>
  <c r="G31" i="1"/>
  <c r="F31" i="1"/>
  <c r="J31" i="1" s="1"/>
  <c r="J30" i="1"/>
  <c r="I30" i="1"/>
  <c r="F30" i="1"/>
  <c r="H30" i="1" s="1"/>
  <c r="F29" i="1"/>
  <c r="J29" i="1" s="1"/>
  <c r="F28" i="1"/>
  <c r="J28" i="1" s="1"/>
  <c r="J27" i="1"/>
  <c r="I27" i="1"/>
  <c r="H27" i="1"/>
  <c r="F27" i="1"/>
  <c r="G27" i="1" s="1"/>
  <c r="F26" i="1"/>
  <c r="I26" i="1" s="1"/>
  <c r="J25" i="1"/>
  <c r="F25" i="1"/>
  <c r="I25" i="1" s="1"/>
  <c r="J24" i="1"/>
  <c r="I24" i="1"/>
  <c r="H24" i="1"/>
  <c r="G24" i="1"/>
  <c r="F24" i="1"/>
  <c r="H23" i="1"/>
  <c r="G23" i="1"/>
  <c r="F23" i="1"/>
  <c r="J23" i="1" s="1"/>
  <c r="J22" i="1"/>
  <c r="I22" i="1"/>
  <c r="F22" i="1"/>
  <c r="H22" i="1" s="1"/>
  <c r="F21" i="1"/>
  <c r="J21" i="1" s="1"/>
  <c r="F20" i="1"/>
  <c r="J20" i="1" s="1"/>
  <c r="J19" i="1"/>
  <c r="I19" i="1"/>
  <c r="H19" i="1"/>
  <c r="F19" i="1"/>
  <c r="G19" i="1" s="1"/>
  <c r="F18" i="1"/>
  <c r="J18" i="1" s="1"/>
  <c r="J17" i="1"/>
  <c r="F17" i="1"/>
  <c r="I17" i="1" s="1"/>
  <c r="J16" i="1"/>
  <c r="I16" i="1"/>
  <c r="H16" i="1"/>
  <c r="G16" i="1"/>
  <c r="F16" i="1"/>
  <c r="G15" i="1"/>
  <c r="F15" i="1"/>
  <c r="J15" i="1" s="1"/>
  <c r="J14" i="1"/>
  <c r="I14" i="1"/>
  <c r="F14" i="1"/>
  <c r="H14" i="1" s="1"/>
  <c r="F13" i="1"/>
  <c r="J13" i="1" s="1"/>
  <c r="F12" i="1"/>
  <c r="J12" i="1" s="1"/>
  <c r="J10" i="1"/>
  <c r="I10" i="1"/>
  <c r="H10" i="1"/>
  <c r="F10" i="1"/>
  <c r="G10" i="1" s="1"/>
  <c r="E9" i="1"/>
  <c r="D9" i="1"/>
  <c r="C9" i="1"/>
  <c r="B9" i="1"/>
  <c r="J7" i="1"/>
  <c r="F7" i="1"/>
  <c r="I7" i="1" s="1"/>
  <c r="J6" i="1"/>
  <c r="I6" i="1"/>
  <c r="H6" i="1"/>
  <c r="G6" i="1"/>
  <c r="F6" i="1"/>
  <c r="G13" i="1" l="1"/>
  <c r="G29" i="1"/>
  <c r="H13" i="1"/>
  <c r="G18" i="1"/>
  <c r="H21" i="1"/>
  <c r="G26" i="1"/>
  <c r="H29" i="1"/>
  <c r="G34" i="1"/>
  <c r="G21" i="1"/>
  <c r="G12" i="1"/>
  <c r="H15" i="1"/>
  <c r="G20" i="1"/>
  <c r="F9" i="1"/>
  <c r="I15" i="1"/>
  <c r="G17" i="1"/>
  <c r="I23" i="1"/>
  <c r="G25" i="1"/>
  <c r="J26" i="1"/>
  <c r="H28" i="1"/>
  <c r="I31" i="1"/>
  <c r="G33" i="1"/>
  <c r="J34" i="1"/>
  <c r="H36" i="1"/>
  <c r="I13" i="1"/>
  <c r="I21" i="1"/>
  <c r="H26" i="1"/>
  <c r="I29" i="1"/>
  <c r="H34" i="1"/>
  <c r="I18" i="1"/>
  <c r="G28" i="1"/>
  <c r="G36" i="1"/>
  <c r="H20" i="1"/>
  <c r="H7" i="1"/>
  <c r="I12" i="1"/>
  <c r="G14" i="1"/>
  <c r="H17" i="1"/>
  <c r="I20" i="1"/>
  <c r="G22" i="1"/>
  <c r="H25" i="1"/>
  <c r="I28" i="1"/>
  <c r="G30" i="1"/>
  <c r="H33" i="1"/>
  <c r="I36" i="1"/>
  <c r="H18" i="1"/>
  <c r="G7" i="1"/>
  <c r="H12" i="1"/>
</calcChain>
</file>

<file path=xl/sharedStrings.xml><?xml version="1.0" encoding="utf-8"?>
<sst xmlns="http://schemas.openxmlformats.org/spreadsheetml/2006/main" count="90" uniqueCount="79">
  <si>
    <t>Quartiles by agricultural area: holdings of legal persons</t>
  </si>
  <si>
    <t>Kvartil</t>
  </si>
  <si>
    <t>1Q</t>
  </si>
  <si>
    <t>2Q</t>
  </si>
  <si>
    <t>3Q</t>
  </si>
  <si>
    <t>4Q</t>
  </si>
  <si>
    <r>
      <rPr>
        <b/>
        <sz val="8"/>
        <color rgb="FF000000"/>
        <rFont val="Arial"/>
        <family val="2"/>
        <charset val="1"/>
      </rPr>
      <t xml:space="preserve">Celkem
</t>
    </r>
    <r>
      <rPr>
        <b/>
        <i/>
        <sz val="8"/>
        <color rgb="FF000000"/>
        <rFont val="Arial"/>
        <family val="2"/>
        <charset val="1"/>
      </rPr>
      <t>Total</t>
    </r>
  </si>
  <si>
    <t>Quartil</t>
  </si>
  <si>
    <t>abs.</t>
  </si>
  <si>
    <t>%</t>
  </si>
  <si>
    <t>Zemědělské subjekty</t>
  </si>
  <si>
    <t>Agricultural holdings</t>
  </si>
  <si>
    <t>Obhospodařovaná zemědělská půda (ha)</t>
  </si>
  <si>
    <t>Utilised agricultural area (ha)</t>
  </si>
  <si>
    <t>Interval zemědělské půdy (ha)</t>
  </si>
  <si>
    <t>0–&lt;17,3</t>
  </si>
  <si>
    <t>17,3–&lt;146,8</t>
  </si>
  <si>
    <t>146,8–&lt;625,4</t>
  </si>
  <si>
    <t>625,4–&lt;10033,5</t>
  </si>
  <si>
    <t>0–10 033,5</t>
  </si>
  <si>
    <t>x</t>
  </si>
  <si>
    <t>Interval of UAA (ha)</t>
  </si>
  <si>
    <t>Průměrná výměra (ha)</t>
  </si>
  <si>
    <t>Average area (ha)</t>
  </si>
  <si>
    <t>orná půda (ha)</t>
  </si>
  <si>
    <t>Arable land (ha)</t>
  </si>
  <si>
    <t>z toho:</t>
  </si>
  <si>
    <t>pšenice (ha)</t>
  </si>
  <si>
    <t>Wheat (ha)</t>
  </si>
  <si>
    <t xml:space="preserve"> ječmen (ha)</t>
  </si>
  <si>
    <t>Barley (ha)</t>
  </si>
  <si>
    <t>řepka (ha)</t>
  </si>
  <si>
    <t>Rape (ha)</t>
  </si>
  <si>
    <t>brambory (ha)</t>
  </si>
  <si>
    <t>Potatoes (ha)</t>
  </si>
  <si>
    <t>řepa cukrová (ha)</t>
  </si>
  <si>
    <t>Sugar beet (ha)</t>
  </si>
  <si>
    <t>kukuřice na zeleno (ha)</t>
  </si>
  <si>
    <t>Green maize (ha)</t>
  </si>
  <si>
    <t>Vegetables (ha)</t>
  </si>
  <si>
    <t>Medicinal, aromatic and culinary plants (ha)</t>
  </si>
  <si>
    <t>chmelnice (ha)</t>
  </si>
  <si>
    <t>Hop gardens (ha)</t>
  </si>
  <si>
    <t>vinice (ha)</t>
  </si>
  <si>
    <t>Vineyards (ha)</t>
  </si>
  <si>
    <t>ovocné sady (ha)</t>
  </si>
  <si>
    <t>Orchards (ha)</t>
  </si>
  <si>
    <t>trvalé travní porosty (ha)</t>
  </si>
  <si>
    <t>Permanent grassland (ha)</t>
  </si>
  <si>
    <t>Skot celkem (ks)</t>
  </si>
  <si>
    <t>Cattle, total (head)</t>
  </si>
  <si>
    <t>krávy dojené (ks)</t>
  </si>
  <si>
    <t>Dairy cows (head)</t>
  </si>
  <si>
    <t>krávy ostatní (ks)</t>
  </si>
  <si>
    <t>Other cows (head)</t>
  </si>
  <si>
    <t>Ovce (ks)</t>
  </si>
  <si>
    <t>Sheep (head)</t>
  </si>
  <si>
    <t>Kozy (ks)</t>
  </si>
  <si>
    <t>Goats (head)</t>
  </si>
  <si>
    <t>Prasata celkem (ks)</t>
  </si>
  <si>
    <t>Pigs, total (head)</t>
  </si>
  <si>
    <t>chovné prasnice (ks)</t>
  </si>
  <si>
    <t>Breeding sows (head)</t>
  </si>
  <si>
    <t>Drůbež celkem (ks)</t>
  </si>
  <si>
    <t>Poultry total (head)</t>
  </si>
  <si>
    <t>slepice (ks)</t>
  </si>
  <si>
    <t>Hens (head)</t>
  </si>
  <si>
    <t>kuřata na výkrm (ks)</t>
  </si>
  <si>
    <t>Broilers (head)</t>
  </si>
  <si>
    <t>Pracující celkem (osoby)</t>
  </si>
  <si>
    <t>Labour force, total (persons)</t>
  </si>
  <si>
    <t>pravidelně zaměstnaní (osoby)</t>
  </si>
  <si>
    <t>Regularly employed (persons)</t>
  </si>
  <si>
    <t>nepravidelně zaměstnaní (osoby)</t>
  </si>
  <si>
    <t>Irregularly employed (persons)</t>
  </si>
  <si>
    <r>
      <t xml:space="preserve">20.3 Kvartily dle </t>
    </r>
    <r>
      <rPr>
        <b/>
        <sz val="10"/>
        <color rgb="FF000000"/>
        <rFont val="Arial"/>
        <family val="2"/>
        <charset val="238"/>
      </rPr>
      <t>výměry zemědělské půdy</t>
    </r>
    <r>
      <rPr>
        <b/>
        <sz val="10"/>
        <color rgb="FF000000"/>
        <rFont val="Arial"/>
        <family val="2"/>
        <charset val="1"/>
      </rPr>
      <t>: subjekty právnických osob</t>
    </r>
  </si>
  <si>
    <r>
      <t xml:space="preserve">Období / </t>
    </r>
    <r>
      <rPr>
        <i/>
        <sz val="8"/>
        <rFont val="Arial"/>
        <family val="2"/>
        <charset val="238"/>
      </rPr>
      <t>Period</t>
    </r>
    <r>
      <rPr>
        <sz val="8"/>
        <rFont val="Arial"/>
        <family val="2"/>
        <charset val="238"/>
      </rPr>
      <t>: 2023</t>
    </r>
  </si>
  <si>
    <t>léčivé, aromatické a kořeninové rostliny (ha)</t>
  </si>
  <si>
    <t>zelenina (ha)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</si>
</sst>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238"/>
    </font>
    <font>
      <sz val="8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b/>
      <i/>
      <sz val="8"/>
      <color rgb="FF000000"/>
      <name val="Arial"/>
      <family val="2"/>
      <charset val="1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1"/>
    </font>
    <font>
      <sz val="8"/>
      <name val="Arial"/>
      <family val="2"/>
      <charset val="238"/>
    </font>
    <font>
      <i/>
      <sz val="8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8" fillId="0" borderId="0"/>
    <xf numFmtId="0" fontId="13" fillId="0" borderId="0"/>
  </cellStyleXfs>
  <cellXfs count="41">
    <xf numFmtId="0" fontId="0" fillId="0" borderId="0" xfId="0"/>
    <xf numFmtId="0" fontId="2" fillId="0" borderId="0" xfId="1" applyFont="1" applyBorder="1"/>
    <xf numFmtId="0" fontId="4" fillId="0" borderId="0" xfId="1" applyFont="1"/>
    <xf numFmtId="0" fontId="1" fillId="0" borderId="0" xfId="1"/>
    <xf numFmtId="0" fontId="5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left" indent="1"/>
    </xf>
    <xf numFmtId="3" fontId="5" fillId="0" borderId="6" xfId="1" applyNumberFormat="1" applyFont="1" applyBorder="1" applyAlignment="1">
      <alignment horizontal="right" indent="1"/>
    </xf>
    <xf numFmtId="164" fontId="5" fillId="0" borderId="6" xfId="1" applyNumberFormat="1" applyFont="1" applyBorder="1" applyAlignment="1">
      <alignment horizontal="right" indent="1"/>
    </xf>
    <xf numFmtId="0" fontId="6" fillId="0" borderId="7" xfId="1" applyFont="1" applyBorder="1" applyAlignment="1">
      <alignment horizontal="left" indent="1"/>
    </xf>
    <xf numFmtId="4" fontId="8" fillId="0" borderId="0" xfId="2" applyNumberFormat="1" applyBorder="1" applyAlignment="1">
      <alignment horizontal="right" indent="1"/>
    </xf>
    <xf numFmtId="3" fontId="5" fillId="0" borderId="6" xfId="1" applyNumberFormat="1" applyFont="1" applyBorder="1" applyAlignment="1">
      <alignment horizontal="center"/>
    </xf>
    <xf numFmtId="0" fontId="4" fillId="0" borderId="5" xfId="1" applyFont="1" applyBorder="1" applyAlignment="1">
      <alignment horizontal="left" indent="3"/>
    </xf>
    <xf numFmtId="3" fontId="4" fillId="0" borderId="6" xfId="1" applyNumberFormat="1" applyFont="1" applyBorder="1" applyAlignment="1">
      <alignment horizontal="right" indent="1"/>
    </xf>
    <xf numFmtId="0" fontId="9" fillId="0" borderId="7" xfId="1" applyFont="1" applyBorder="1" applyAlignment="1">
      <alignment horizontal="left" indent="3"/>
    </xf>
    <xf numFmtId="0" fontId="4" fillId="0" borderId="5" xfId="1" applyFont="1" applyBorder="1" applyAlignment="1">
      <alignment horizontal="left" indent="4"/>
    </xf>
    <xf numFmtId="0" fontId="1" fillId="0" borderId="6" xfId="1" applyFont="1" applyBorder="1"/>
    <xf numFmtId="0" fontId="4" fillId="0" borderId="5" xfId="1" applyFont="1" applyBorder="1" applyAlignment="1">
      <alignment horizontal="left" indent="5"/>
    </xf>
    <xf numFmtId="0" fontId="9" fillId="0" borderId="7" xfId="1" applyFont="1" applyBorder="1" applyAlignment="1">
      <alignment horizontal="left" indent="4"/>
    </xf>
    <xf numFmtId="4" fontId="10" fillId="0" borderId="0" xfId="1" applyNumberFormat="1" applyFont="1" applyAlignment="1">
      <alignment horizontal="right" wrapText="1" indent="1"/>
    </xf>
    <xf numFmtId="4" fontId="10" fillId="0" borderId="0" xfId="1" applyNumberFormat="1" applyFont="1" applyBorder="1" applyAlignment="1">
      <alignment horizontal="right" wrapText="1" indent="1"/>
    </xf>
    <xf numFmtId="0" fontId="10" fillId="0" borderId="5" xfId="1" applyFont="1" applyFill="1" applyBorder="1" applyAlignment="1">
      <alignment horizontal="left" wrapText="1" indent="5"/>
    </xf>
    <xf numFmtId="0" fontId="9" fillId="0" borderId="7" xfId="1" applyFont="1" applyBorder="1" applyAlignment="1">
      <alignment horizontal="left" wrapText="1" indent="4"/>
    </xf>
    <xf numFmtId="0" fontId="4" fillId="0" borderId="5" xfId="1" applyFont="1" applyBorder="1" applyAlignment="1">
      <alignment horizontal="left" indent="1"/>
    </xf>
    <xf numFmtId="0" fontId="9" fillId="0" borderId="7" xfId="1" applyFont="1" applyBorder="1" applyAlignment="1">
      <alignment horizontal="left" indent="1"/>
    </xf>
    <xf numFmtId="3" fontId="10" fillId="0" borderId="0" xfId="1" applyNumberFormat="1" applyFont="1" applyBorder="1" applyAlignment="1">
      <alignment horizontal="right" indent="1"/>
    </xf>
    <xf numFmtId="0" fontId="11" fillId="0" borderId="7" xfId="1" applyFont="1" applyBorder="1" applyAlignment="1">
      <alignment horizontal="left" indent="3"/>
    </xf>
    <xf numFmtId="3" fontId="10" fillId="0" borderId="0" xfId="1" applyNumberFormat="1" applyFont="1" applyBorder="1" applyAlignment="1">
      <alignment horizontal="right" wrapText="1" indent="1"/>
    </xf>
    <xf numFmtId="0" fontId="11" fillId="0" borderId="7" xfId="1" applyFont="1" applyBorder="1" applyAlignment="1">
      <alignment horizontal="left" indent="1"/>
    </xf>
    <xf numFmtId="0" fontId="8" fillId="0" borderId="5" xfId="1" applyFont="1" applyBorder="1" applyAlignment="1">
      <alignment horizontal="left" vertical="center" indent="1"/>
    </xf>
    <xf numFmtId="0" fontId="11" fillId="0" borderId="0" xfId="1" applyFont="1" applyBorder="1" applyAlignment="1">
      <alignment horizontal="left" vertical="center" indent="1"/>
    </xf>
    <xf numFmtId="0" fontId="8" fillId="0" borderId="5" xfId="1" applyFont="1" applyBorder="1" applyAlignment="1">
      <alignment horizontal="left" vertical="center" indent="2"/>
    </xf>
    <xf numFmtId="0" fontId="11" fillId="0" borderId="0" xfId="1" applyFont="1" applyBorder="1" applyAlignment="1">
      <alignment horizontal="left" vertical="center" indent="2"/>
    </xf>
    <xf numFmtId="0" fontId="4" fillId="0" borderId="0" xfId="1" applyFont="1" applyBorder="1"/>
    <xf numFmtId="0" fontId="12" fillId="0" borderId="0" xfId="1" applyFont="1" applyBorder="1" applyAlignment="1">
      <alignment horizontal="left" indent="3"/>
    </xf>
    <xf numFmtId="0" fontId="10" fillId="0" borderId="0" xfId="3" applyFont="1" applyAlignment="1">
      <alignment horizontal="right"/>
    </xf>
    <xf numFmtId="0" fontId="5" fillId="0" borderId="6" xfId="1" applyFont="1" applyBorder="1" applyAlignment="1">
      <alignment horizontal="right" indent="1"/>
    </xf>
    <xf numFmtId="0" fontId="5" fillId="0" borderId="1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3" fontId="7" fillId="0" borderId="4" xfId="1" applyNumberFormat="1" applyFont="1" applyBorder="1" applyAlignment="1">
      <alignment horizontal="center" vertical="center"/>
    </xf>
    <xf numFmtId="3" fontId="7" fillId="0" borderId="4" xfId="1" applyNumberFormat="1" applyFont="1" applyBorder="1" applyAlignment="1">
      <alignment horizontal="center"/>
    </xf>
  </cellXfs>
  <cellStyles count="4">
    <cellStyle name="Normální" xfId="0" builtinId="0"/>
    <cellStyle name="normální 2" xfId="3"/>
    <cellStyle name="Normální 2 2" xfId="2"/>
    <cellStyle name="Normální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B36"/>
  <sheetViews>
    <sheetView tabSelected="1" zoomScaleNormal="100" workbookViewId="0"/>
  </sheetViews>
  <sheetFormatPr defaultColWidth="8.5546875" defaultRowHeight="14.4" x14ac:dyDescent="0.3"/>
  <cols>
    <col min="1" max="1" width="30.6640625" style="33" customWidth="1"/>
    <col min="2" max="10" width="12.33203125" style="2" customWidth="1"/>
    <col min="11" max="11" width="30.6640625" style="2" customWidth="1"/>
    <col min="12" max="12" width="11.44140625" style="2" customWidth="1"/>
    <col min="13" max="1016" width="8.5546875" style="2"/>
    <col min="1017" max="1021" width="11.5546875" style="3" customWidth="1"/>
    <col min="1022" max="1022" width="8.5546875" style="3"/>
    <col min="1023" max="1024" width="11.5546875" style="3" customWidth="1"/>
    <col min="1025" max="16384" width="8.5546875" style="3"/>
  </cols>
  <sheetData>
    <row r="1" spans="1:1016" x14ac:dyDescent="0.3">
      <c r="A1" s="1" t="s">
        <v>75</v>
      </c>
    </row>
    <row r="2" spans="1:1016" x14ac:dyDescent="0.3">
      <c r="A2" s="34" t="s">
        <v>0</v>
      </c>
    </row>
    <row r="3" spans="1:1016" x14ac:dyDescent="0.3">
      <c r="K3" s="35" t="s">
        <v>76</v>
      </c>
    </row>
    <row r="4" spans="1:1016" ht="21" thickBot="1" x14ac:dyDescent="0.35">
      <c r="A4" s="37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5" t="s">
        <v>6</v>
      </c>
      <c r="G4" s="4" t="s">
        <v>2</v>
      </c>
      <c r="H4" s="4" t="s">
        <v>3</v>
      </c>
      <c r="I4" s="4" t="s">
        <v>4</v>
      </c>
      <c r="J4" s="4" t="s">
        <v>5</v>
      </c>
      <c r="K4" s="38" t="s">
        <v>7</v>
      </c>
    </row>
    <row r="5" spans="1:1016" ht="15" thickBot="1" x14ac:dyDescent="0.35">
      <c r="A5" s="37"/>
      <c r="B5" s="39" t="s">
        <v>8</v>
      </c>
      <c r="C5" s="39"/>
      <c r="D5" s="39"/>
      <c r="E5" s="39"/>
      <c r="F5" s="39"/>
      <c r="G5" s="40" t="s">
        <v>9</v>
      </c>
      <c r="H5" s="40"/>
      <c r="I5" s="40"/>
      <c r="J5" s="40"/>
      <c r="K5" s="38"/>
    </row>
    <row r="6" spans="1:1016" x14ac:dyDescent="0.3">
      <c r="A6" s="6" t="s">
        <v>10</v>
      </c>
      <c r="B6" s="7">
        <v>1282</v>
      </c>
      <c r="C6" s="7">
        <v>1282</v>
      </c>
      <c r="D6" s="7">
        <v>1282</v>
      </c>
      <c r="E6" s="7">
        <v>1283</v>
      </c>
      <c r="F6" s="7">
        <f>SUM(B6:E6)</f>
        <v>5129</v>
      </c>
      <c r="G6" s="8">
        <f t="shared" ref="G6:J7" si="0">B6/$F6*100</f>
        <v>24.995125755507896</v>
      </c>
      <c r="H6" s="8">
        <f t="shared" si="0"/>
        <v>24.995125755507896</v>
      </c>
      <c r="I6" s="8">
        <f t="shared" si="0"/>
        <v>24.995125755507896</v>
      </c>
      <c r="J6" s="8">
        <f t="shared" si="0"/>
        <v>25.014622733476312</v>
      </c>
      <c r="K6" s="9" t="s">
        <v>11</v>
      </c>
    </row>
    <row r="7" spans="1:1016" x14ac:dyDescent="0.3">
      <c r="A7" s="6" t="s">
        <v>12</v>
      </c>
      <c r="B7" s="7">
        <v>8599.6766440755491</v>
      </c>
      <c r="C7" s="7">
        <v>80273.048928322998</v>
      </c>
      <c r="D7" s="7">
        <v>422101.89723314502</v>
      </c>
      <c r="E7" s="7">
        <v>1929838.1875515</v>
      </c>
      <c r="F7" s="7">
        <f>SUM(B7:E7)</f>
        <v>2440812.8103570435</v>
      </c>
      <c r="G7" s="8">
        <f t="shared" si="0"/>
        <v>0.35232839681866401</v>
      </c>
      <c r="H7" s="8">
        <f t="shared" si="0"/>
        <v>3.2887834981733239</v>
      </c>
      <c r="I7" s="8">
        <f t="shared" si="0"/>
        <v>17.29349729082255</v>
      </c>
      <c r="J7" s="8">
        <f t="shared" si="0"/>
        <v>79.065390814185463</v>
      </c>
      <c r="K7" s="9" t="s">
        <v>13</v>
      </c>
      <c r="L7" s="10"/>
    </row>
    <row r="8" spans="1:1016" x14ac:dyDescent="0.3">
      <c r="A8" s="6" t="s">
        <v>14</v>
      </c>
      <c r="B8" s="11" t="s">
        <v>15</v>
      </c>
      <c r="C8" s="11" t="s">
        <v>16</v>
      </c>
      <c r="D8" s="11" t="s">
        <v>17</v>
      </c>
      <c r="E8" s="11" t="s">
        <v>18</v>
      </c>
      <c r="F8" s="11" t="s">
        <v>19</v>
      </c>
      <c r="G8" s="36" t="s">
        <v>20</v>
      </c>
      <c r="H8" s="36" t="s">
        <v>20</v>
      </c>
      <c r="I8" s="36" t="s">
        <v>20</v>
      </c>
      <c r="J8" s="36" t="s">
        <v>20</v>
      </c>
      <c r="K8" s="9" t="s">
        <v>21</v>
      </c>
      <c r="L8" s="3"/>
    </row>
    <row r="9" spans="1:1016" x14ac:dyDescent="0.3">
      <c r="A9" s="6" t="s">
        <v>22</v>
      </c>
      <c r="B9" s="8">
        <f>B7/B6</f>
        <v>6.7080161030230494</v>
      </c>
      <c r="C9" s="8">
        <f t="shared" ref="C9:F9" si="1">C7/C6</f>
        <v>62.615482783403273</v>
      </c>
      <c r="D9" s="8">
        <f t="shared" si="1"/>
        <v>329.25264994785101</v>
      </c>
      <c r="E9" s="8">
        <f t="shared" si="1"/>
        <v>1504.1607073667187</v>
      </c>
      <c r="F9" s="8">
        <f t="shared" si="1"/>
        <v>475.88473588556121</v>
      </c>
      <c r="G9" s="36" t="s">
        <v>20</v>
      </c>
      <c r="H9" s="36" t="s">
        <v>20</v>
      </c>
      <c r="I9" s="36" t="s">
        <v>20</v>
      </c>
      <c r="J9" s="36" t="s">
        <v>20</v>
      </c>
      <c r="K9" s="9" t="s">
        <v>23</v>
      </c>
    </row>
    <row r="10" spans="1:1016" x14ac:dyDescent="0.3">
      <c r="A10" s="12" t="s">
        <v>24</v>
      </c>
      <c r="B10" s="13">
        <v>2663.7145037056898</v>
      </c>
      <c r="C10" s="13">
        <v>40549.570259061402</v>
      </c>
      <c r="D10" s="13">
        <v>258674.744508426</v>
      </c>
      <c r="E10" s="13">
        <v>1564885.9736095399</v>
      </c>
      <c r="F10" s="13">
        <f>SUM(B10:E10)</f>
        <v>1866774.002880733</v>
      </c>
      <c r="G10" s="8">
        <f>B10/$F10*100</f>
        <v>0.1426907863295262</v>
      </c>
      <c r="H10" s="8">
        <f>C10/$F10*100</f>
        <v>2.1721735034067802</v>
      </c>
      <c r="I10" s="8">
        <f>D10/$F10*100</f>
        <v>13.856778812499487</v>
      </c>
      <c r="J10" s="8">
        <f>E10/$F10*100</f>
        <v>83.828356897764209</v>
      </c>
      <c r="K10" s="14" t="s">
        <v>25</v>
      </c>
      <c r="L10" s="10"/>
    </row>
    <row r="11" spans="1:1016" x14ac:dyDescent="0.3">
      <c r="A11" s="15" t="s">
        <v>26</v>
      </c>
      <c r="B11" s="16"/>
      <c r="C11" s="16"/>
      <c r="D11" s="16"/>
      <c r="E11" s="16"/>
      <c r="F11" s="16"/>
      <c r="G11" s="16"/>
      <c r="H11" s="16"/>
      <c r="I11" s="16"/>
      <c r="J11" s="16"/>
      <c r="K11" s="14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  <c r="IV11" s="3"/>
      <c r="IW11" s="3"/>
      <c r="IX11" s="3"/>
      <c r="IY11" s="3"/>
      <c r="IZ11" s="3"/>
      <c r="JA11" s="3"/>
      <c r="JB11" s="3"/>
      <c r="JC11" s="3"/>
      <c r="JD11" s="3"/>
      <c r="JE11" s="3"/>
      <c r="JF11" s="3"/>
      <c r="JG11" s="3"/>
      <c r="JH11" s="3"/>
      <c r="JI11" s="3"/>
      <c r="JJ11" s="3"/>
      <c r="JK11" s="3"/>
      <c r="JL11" s="3"/>
      <c r="JM11" s="3"/>
      <c r="JN11" s="3"/>
      <c r="JO11" s="3"/>
      <c r="JP11" s="3"/>
      <c r="JQ11" s="3"/>
      <c r="JR11" s="3"/>
      <c r="JS11" s="3"/>
      <c r="JT11" s="3"/>
      <c r="JU11" s="3"/>
      <c r="JV11" s="3"/>
      <c r="JW11" s="3"/>
      <c r="JX11" s="3"/>
      <c r="JY11" s="3"/>
      <c r="JZ11" s="3"/>
      <c r="KA11" s="3"/>
      <c r="KB11" s="3"/>
      <c r="KC11" s="3"/>
      <c r="KD11" s="3"/>
      <c r="KE11" s="3"/>
      <c r="KF11" s="3"/>
      <c r="KG11" s="3"/>
      <c r="KH11" s="3"/>
      <c r="KI11" s="3"/>
      <c r="KJ11" s="3"/>
      <c r="KK11" s="3"/>
      <c r="KL11" s="3"/>
      <c r="KM11" s="3"/>
      <c r="KN11" s="3"/>
      <c r="KO11" s="3"/>
      <c r="KP11" s="3"/>
      <c r="KQ11" s="3"/>
      <c r="KR11" s="3"/>
      <c r="KS11" s="3"/>
      <c r="KT11" s="3"/>
      <c r="KU11" s="3"/>
      <c r="KV11" s="3"/>
      <c r="KW11" s="3"/>
      <c r="KX11" s="3"/>
      <c r="KY11" s="3"/>
      <c r="KZ11" s="3"/>
      <c r="LA11" s="3"/>
      <c r="LB11" s="3"/>
      <c r="LC11" s="3"/>
      <c r="LD11" s="3"/>
      <c r="LE11" s="3"/>
      <c r="LF11" s="3"/>
      <c r="LG11" s="3"/>
      <c r="LH11" s="3"/>
      <c r="LI11" s="3"/>
      <c r="LJ11" s="3"/>
      <c r="LK11" s="3"/>
      <c r="LL11" s="3"/>
      <c r="LM11" s="3"/>
      <c r="LN11" s="3"/>
      <c r="LO11" s="3"/>
      <c r="LP11" s="3"/>
      <c r="LQ11" s="3"/>
      <c r="LR11" s="3"/>
      <c r="LS11" s="3"/>
      <c r="LT11" s="3"/>
      <c r="LU11" s="3"/>
      <c r="LV11" s="3"/>
      <c r="LW11" s="3"/>
      <c r="LX11" s="3"/>
      <c r="LY11" s="3"/>
      <c r="LZ11" s="3"/>
      <c r="MA11" s="3"/>
      <c r="MB11" s="3"/>
      <c r="MC11" s="3"/>
      <c r="MD11" s="3"/>
      <c r="ME11" s="3"/>
      <c r="MF11" s="3"/>
      <c r="MG11" s="3"/>
      <c r="MH11" s="3"/>
      <c r="MI11" s="3"/>
      <c r="MJ11" s="3"/>
      <c r="MK11" s="3"/>
      <c r="ML11" s="3"/>
      <c r="MM11" s="3"/>
      <c r="MN11" s="3"/>
      <c r="MO11" s="3"/>
      <c r="MP11" s="3"/>
      <c r="MQ11" s="3"/>
      <c r="MR11" s="3"/>
      <c r="MS11" s="3"/>
      <c r="MT11" s="3"/>
      <c r="MU11" s="3"/>
      <c r="MV11" s="3"/>
      <c r="MW11" s="3"/>
      <c r="MX11" s="3"/>
      <c r="MY11" s="3"/>
      <c r="MZ11" s="3"/>
      <c r="NA11" s="3"/>
      <c r="NB11" s="3"/>
      <c r="NC11" s="3"/>
      <c r="ND11" s="3"/>
      <c r="NE11" s="3"/>
      <c r="NF11" s="3"/>
      <c r="NG11" s="3"/>
      <c r="NH11" s="3"/>
      <c r="NI11" s="3"/>
      <c r="NJ11" s="3"/>
      <c r="NK11" s="3"/>
      <c r="NL11" s="3"/>
      <c r="NM11" s="3"/>
      <c r="NN11" s="3"/>
      <c r="NO11" s="3"/>
      <c r="NP11" s="3"/>
      <c r="NQ11" s="3"/>
      <c r="NR11" s="3"/>
      <c r="NS11" s="3"/>
      <c r="NT11" s="3"/>
      <c r="NU11" s="3"/>
      <c r="NV11" s="3"/>
      <c r="NW11" s="3"/>
      <c r="NX11" s="3"/>
      <c r="NY11" s="3"/>
      <c r="NZ11" s="3"/>
      <c r="OA11" s="3"/>
      <c r="OB11" s="3"/>
      <c r="OC11" s="3"/>
      <c r="OD11" s="3"/>
      <c r="OE11" s="3"/>
      <c r="OF11" s="3"/>
      <c r="OG11" s="3"/>
      <c r="OH11" s="3"/>
      <c r="OI11" s="3"/>
      <c r="OJ11" s="3"/>
      <c r="OK11" s="3"/>
      <c r="OL11" s="3"/>
      <c r="OM11" s="3"/>
      <c r="ON11" s="3"/>
      <c r="OO11" s="3"/>
      <c r="OP11" s="3"/>
      <c r="OQ11" s="3"/>
      <c r="OR11" s="3"/>
      <c r="OS11" s="3"/>
      <c r="OT11" s="3"/>
      <c r="OU11" s="3"/>
      <c r="OV11" s="3"/>
      <c r="OW11" s="3"/>
      <c r="OX11" s="3"/>
      <c r="OY11" s="3"/>
      <c r="OZ11" s="3"/>
      <c r="PA11" s="3"/>
      <c r="PB11" s="3"/>
      <c r="PC11" s="3"/>
      <c r="PD11" s="3"/>
      <c r="PE11" s="3"/>
      <c r="PF11" s="3"/>
      <c r="PG11" s="3"/>
      <c r="PH11" s="3"/>
      <c r="PI11" s="3"/>
      <c r="PJ11" s="3"/>
      <c r="PK11" s="3"/>
      <c r="PL11" s="3"/>
      <c r="PM11" s="3"/>
      <c r="PN11" s="3"/>
      <c r="PO11" s="3"/>
      <c r="PP11" s="3"/>
      <c r="PQ11" s="3"/>
      <c r="PR11" s="3"/>
      <c r="PS11" s="3"/>
      <c r="PT11" s="3"/>
      <c r="PU11" s="3"/>
      <c r="PV11" s="3"/>
      <c r="PW11" s="3"/>
      <c r="PX11" s="3"/>
      <c r="PY11" s="3"/>
      <c r="PZ11" s="3"/>
      <c r="QA11" s="3"/>
      <c r="QB11" s="3"/>
      <c r="QC11" s="3"/>
      <c r="QD11" s="3"/>
      <c r="QE11" s="3"/>
      <c r="QF11" s="3"/>
      <c r="QG11" s="3"/>
      <c r="QH11" s="3"/>
      <c r="QI11" s="3"/>
      <c r="QJ11" s="3"/>
      <c r="QK11" s="3"/>
      <c r="QL11" s="3"/>
      <c r="QM11" s="3"/>
      <c r="QN11" s="3"/>
      <c r="QO11" s="3"/>
      <c r="QP11" s="3"/>
      <c r="QQ11" s="3"/>
      <c r="QR11" s="3"/>
      <c r="QS11" s="3"/>
      <c r="QT11" s="3"/>
      <c r="QU11" s="3"/>
      <c r="QV11" s="3"/>
      <c r="QW11" s="3"/>
      <c r="QX11" s="3"/>
      <c r="QY11" s="3"/>
      <c r="QZ11" s="3"/>
      <c r="RA11" s="3"/>
      <c r="RB11" s="3"/>
      <c r="RC11" s="3"/>
      <c r="RD11" s="3"/>
      <c r="RE11" s="3"/>
      <c r="RF11" s="3"/>
      <c r="RG11" s="3"/>
      <c r="RH11" s="3"/>
      <c r="RI11" s="3"/>
      <c r="RJ11" s="3"/>
      <c r="RK11" s="3"/>
      <c r="RL11" s="3"/>
      <c r="RM11" s="3"/>
      <c r="RN11" s="3"/>
      <c r="RO11" s="3"/>
      <c r="RP11" s="3"/>
      <c r="RQ11" s="3"/>
      <c r="RR11" s="3"/>
      <c r="RS11" s="3"/>
      <c r="RT11" s="3"/>
      <c r="RU11" s="3"/>
      <c r="RV11" s="3"/>
      <c r="RW11" s="3"/>
      <c r="RX11" s="3"/>
      <c r="RY11" s="3"/>
      <c r="RZ11" s="3"/>
      <c r="SA11" s="3"/>
      <c r="SB11" s="3"/>
      <c r="SC11" s="3"/>
      <c r="SD11" s="3"/>
      <c r="SE11" s="3"/>
      <c r="SF11" s="3"/>
      <c r="SG11" s="3"/>
      <c r="SH11" s="3"/>
      <c r="SI11" s="3"/>
      <c r="SJ11" s="3"/>
      <c r="SK11" s="3"/>
      <c r="SL11" s="3"/>
      <c r="SM11" s="3"/>
      <c r="SN11" s="3"/>
      <c r="SO11" s="3"/>
      <c r="SP11" s="3"/>
      <c r="SQ11" s="3"/>
      <c r="SR11" s="3"/>
      <c r="SS11" s="3"/>
      <c r="ST11" s="3"/>
      <c r="SU11" s="3"/>
      <c r="SV11" s="3"/>
      <c r="SW11" s="3"/>
      <c r="SX11" s="3"/>
      <c r="SY11" s="3"/>
      <c r="SZ11" s="3"/>
      <c r="TA11" s="3"/>
      <c r="TB11" s="3"/>
      <c r="TC11" s="3"/>
      <c r="TD11" s="3"/>
      <c r="TE11" s="3"/>
      <c r="TF11" s="3"/>
      <c r="TG11" s="3"/>
      <c r="TH11" s="3"/>
      <c r="TI11" s="3"/>
      <c r="TJ11" s="3"/>
      <c r="TK11" s="3"/>
      <c r="TL11" s="3"/>
      <c r="TM11" s="3"/>
      <c r="TN11" s="3"/>
      <c r="TO11" s="3"/>
      <c r="TP11" s="3"/>
      <c r="TQ11" s="3"/>
      <c r="TR11" s="3"/>
      <c r="TS11" s="3"/>
      <c r="TT11" s="3"/>
      <c r="TU11" s="3"/>
      <c r="TV11" s="3"/>
      <c r="TW11" s="3"/>
      <c r="TX11" s="3"/>
      <c r="TY11" s="3"/>
      <c r="TZ11" s="3"/>
      <c r="UA11" s="3"/>
      <c r="UB11" s="3"/>
      <c r="UC11" s="3"/>
      <c r="UD11" s="3"/>
      <c r="UE11" s="3"/>
      <c r="UF11" s="3"/>
      <c r="UG11" s="3"/>
      <c r="UH11" s="3"/>
      <c r="UI11" s="3"/>
      <c r="UJ11" s="3"/>
      <c r="UK11" s="3"/>
      <c r="UL11" s="3"/>
      <c r="UM11" s="3"/>
      <c r="UN11" s="3"/>
      <c r="UO11" s="3"/>
      <c r="UP11" s="3"/>
      <c r="UQ11" s="3"/>
      <c r="UR11" s="3"/>
      <c r="US11" s="3"/>
      <c r="UT11" s="3"/>
      <c r="UU11" s="3"/>
      <c r="UV11" s="3"/>
      <c r="UW11" s="3"/>
      <c r="UX11" s="3"/>
      <c r="UY11" s="3"/>
      <c r="UZ11" s="3"/>
      <c r="VA11" s="3"/>
      <c r="VB11" s="3"/>
      <c r="VC11" s="3"/>
      <c r="VD11" s="3"/>
      <c r="VE11" s="3"/>
      <c r="VF11" s="3"/>
      <c r="VG11" s="3"/>
      <c r="VH11" s="3"/>
      <c r="VI11" s="3"/>
      <c r="VJ11" s="3"/>
      <c r="VK11" s="3"/>
      <c r="VL11" s="3"/>
      <c r="VM11" s="3"/>
      <c r="VN11" s="3"/>
      <c r="VO11" s="3"/>
      <c r="VP11" s="3"/>
      <c r="VQ11" s="3"/>
      <c r="VR11" s="3"/>
      <c r="VS11" s="3"/>
      <c r="VT11" s="3"/>
      <c r="VU11" s="3"/>
      <c r="VV11" s="3"/>
      <c r="VW11" s="3"/>
      <c r="VX11" s="3"/>
      <c r="VY11" s="3"/>
      <c r="VZ11" s="3"/>
      <c r="WA11" s="3"/>
      <c r="WB11" s="3"/>
      <c r="WC11" s="3"/>
      <c r="WD11" s="3"/>
      <c r="WE11" s="3"/>
      <c r="WF11" s="3"/>
      <c r="WG11" s="3"/>
      <c r="WH11" s="3"/>
      <c r="WI11" s="3"/>
      <c r="WJ11" s="3"/>
      <c r="WK11" s="3"/>
      <c r="WL11" s="3"/>
      <c r="WM11" s="3"/>
      <c r="WN11" s="3"/>
      <c r="WO11" s="3"/>
      <c r="WP11" s="3"/>
      <c r="WQ11" s="3"/>
      <c r="WR11" s="3"/>
      <c r="WS11" s="3"/>
      <c r="WT11" s="3"/>
      <c r="WU11" s="3"/>
      <c r="WV11" s="3"/>
      <c r="WW11" s="3"/>
      <c r="WX11" s="3"/>
      <c r="WY11" s="3"/>
      <c r="WZ11" s="3"/>
      <c r="XA11" s="3"/>
      <c r="XB11" s="3"/>
      <c r="XC11" s="3"/>
      <c r="XD11" s="3"/>
      <c r="XE11" s="3"/>
      <c r="XF11" s="3"/>
      <c r="XG11" s="3"/>
      <c r="XH11" s="3"/>
      <c r="XI11" s="3"/>
      <c r="XJ11" s="3"/>
      <c r="XK11" s="3"/>
      <c r="XL11" s="3"/>
      <c r="XM11" s="3"/>
      <c r="XN11" s="3"/>
      <c r="XO11" s="3"/>
      <c r="XP11" s="3"/>
      <c r="XQ11" s="3"/>
      <c r="XR11" s="3"/>
      <c r="XS11" s="3"/>
      <c r="XT11" s="3"/>
      <c r="XU11" s="3"/>
      <c r="XV11" s="3"/>
      <c r="XW11" s="3"/>
      <c r="XX11" s="3"/>
      <c r="XY11" s="3"/>
      <c r="XZ11" s="3"/>
      <c r="YA11" s="3"/>
      <c r="YB11" s="3"/>
      <c r="YC11" s="3"/>
      <c r="YD11" s="3"/>
      <c r="YE11" s="3"/>
      <c r="YF11" s="3"/>
      <c r="YG11" s="3"/>
      <c r="YH11" s="3"/>
      <c r="YI11" s="3"/>
      <c r="YJ11" s="3"/>
      <c r="YK11" s="3"/>
      <c r="YL11" s="3"/>
      <c r="YM11" s="3"/>
      <c r="YN11" s="3"/>
      <c r="YO11" s="3"/>
      <c r="YP11" s="3"/>
      <c r="YQ11" s="3"/>
      <c r="YR11" s="3"/>
      <c r="YS11" s="3"/>
      <c r="YT11" s="3"/>
      <c r="YU11" s="3"/>
      <c r="YV11" s="3"/>
      <c r="YW11" s="3"/>
      <c r="YX11" s="3"/>
      <c r="YY11" s="3"/>
      <c r="YZ11" s="3"/>
      <c r="ZA11" s="3"/>
      <c r="ZB11" s="3"/>
      <c r="ZC11" s="3"/>
      <c r="ZD11" s="3"/>
      <c r="ZE11" s="3"/>
      <c r="ZF11" s="3"/>
      <c r="ZG11" s="3"/>
      <c r="ZH11" s="3"/>
      <c r="ZI11" s="3"/>
      <c r="ZJ11" s="3"/>
      <c r="ZK11" s="3"/>
      <c r="ZL11" s="3"/>
      <c r="ZM11" s="3"/>
      <c r="ZN11" s="3"/>
      <c r="ZO11" s="3"/>
      <c r="ZP11" s="3"/>
      <c r="ZQ11" s="3"/>
      <c r="ZR11" s="3"/>
      <c r="ZS11" s="3"/>
      <c r="ZT11" s="3"/>
      <c r="ZU11" s="3"/>
      <c r="ZV11" s="3"/>
      <c r="ZW11" s="3"/>
      <c r="ZX11" s="3"/>
      <c r="ZY11" s="3"/>
      <c r="ZZ11" s="3"/>
      <c r="AAA11" s="3"/>
      <c r="AAB11" s="3"/>
      <c r="AAC11" s="3"/>
      <c r="AAD11" s="3"/>
      <c r="AAE11" s="3"/>
      <c r="AAF11" s="3"/>
      <c r="AAG11" s="3"/>
      <c r="AAH11" s="3"/>
      <c r="AAI11" s="3"/>
      <c r="AAJ11" s="3"/>
      <c r="AAK11" s="3"/>
      <c r="AAL11" s="3"/>
      <c r="AAM11" s="3"/>
      <c r="AAN11" s="3"/>
      <c r="AAO11" s="3"/>
      <c r="AAP11" s="3"/>
      <c r="AAQ11" s="3"/>
      <c r="AAR11" s="3"/>
      <c r="AAS11" s="3"/>
      <c r="AAT11" s="3"/>
      <c r="AAU11" s="3"/>
      <c r="AAV11" s="3"/>
      <c r="AAW11" s="3"/>
      <c r="AAX11" s="3"/>
      <c r="AAY11" s="3"/>
      <c r="AAZ11" s="3"/>
      <c r="ABA11" s="3"/>
      <c r="ABB11" s="3"/>
      <c r="ABC11" s="3"/>
      <c r="ABD11" s="3"/>
      <c r="ABE11" s="3"/>
      <c r="ABF11" s="3"/>
      <c r="ABG11" s="3"/>
      <c r="ABH11" s="3"/>
      <c r="ABI11" s="3"/>
      <c r="ABJ11" s="3"/>
      <c r="ABK11" s="3"/>
      <c r="ABL11" s="3"/>
      <c r="ABM11" s="3"/>
      <c r="ABN11" s="3"/>
      <c r="ABO11" s="3"/>
      <c r="ABP11" s="3"/>
      <c r="ABQ11" s="3"/>
      <c r="ABR11" s="3"/>
      <c r="ABS11" s="3"/>
      <c r="ABT11" s="3"/>
      <c r="ABU11" s="3"/>
      <c r="ABV11" s="3"/>
      <c r="ABW11" s="3"/>
      <c r="ABX11" s="3"/>
      <c r="ABY11" s="3"/>
      <c r="ABZ11" s="3"/>
      <c r="ACA11" s="3"/>
      <c r="ACB11" s="3"/>
      <c r="ACC11" s="3"/>
      <c r="ACD11" s="3"/>
      <c r="ACE11" s="3"/>
      <c r="ACF11" s="3"/>
      <c r="ACG11" s="3"/>
      <c r="ACH11" s="3"/>
      <c r="ACI11" s="3"/>
      <c r="ACJ11" s="3"/>
      <c r="ACK11" s="3"/>
      <c r="ACL11" s="3"/>
      <c r="ACM11" s="3"/>
      <c r="ACN11" s="3"/>
      <c r="ACO11" s="3"/>
      <c r="ACP11" s="3"/>
      <c r="ACQ11" s="3"/>
      <c r="ACR11" s="3"/>
      <c r="ACS11" s="3"/>
      <c r="ACT11" s="3"/>
      <c r="ACU11" s="3"/>
      <c r="ACV11" s="3"/>
      <c r="ACW11" s="3"/>
      <c r="ACX11" s="3"/>
      <c r="ACY11" s="3"/>
      <c r="ACZ11" s="3"/>
      <c r="ADA11" s="3"/>
      <c r="ADB11" s="3"/>
      <c r="ADC11" s="3"/>
      <c r="ADD11" s="3"/>
      <c r="ADE11" s="3"/>
      <c r="ADF11" s="3"/>
      <c r="ADG11" s="3"/>
      <c r="ADH11" s="3"/>
      <c r="ADI11" s="3"/>
      <c r="ADJ11" s="3"/>
      <c r="ADK11" s="3"/>
      <c r="ADL11" s="3"/>
      <c r="ADM11" s="3"/>
      <c r="ADN11" s="3"/>
      <c r="ADO11" s="3"/>
      <c r="ADP11" s="3"/>
      <c r="ADQ11" s="3"/>
      <c r="ADR11" s="3"/>
      <c r="ADS11" s="3"/>
      <c r="ADT11" s="3"/>
      <c r="ADU11" s="3"/>
      <c r="ADV11" s="3"/>
      <c r="ADW11" s="3"/>
      <c r="ADX11" s="3"/>
      <c r="ADY11" s="3"/>
      <c r="ADZ11" s="3"/>
      <c r="AEA11" s="3"/>
      <c r="AEB11" s="3"/>
      <c r="AEC11" s="3"/>
      <c r="AED11" s="3"/>
      <c r="AEE11" s="3"/>
      <c r="AEF11" s="3"/>
      <c r="AEG11" s="3"/>
      <c r="AEH11" s="3"/>
      <c r="AEI11" s="3"/>
      <c r="AEJ11" s="3"/>
      <c r="AEK11" s="3"/>
      <c r="AEL11" s="3"/>
      <c r="AEM11" s="3"/>
      <c r="AEN11" s="3"/>
      <c r="AEO11" s="3"/>
      <c r="AEP11" s="3"/>
      <c r="AEQ11" s="3"/>
      <c r="AER11" s="3"/>
      <c r="AES11" s="3"/>
      <c r="AET11" s="3"/>
      <c r="AEU11" s="3"/>
      <c r="AEV11" s="3"/>
      <c r="AEW11" s="3"/>
      <c r="AEX11" s="3"/>
      <c r="AEY11" s="3"/>
      <c r="AEZ11" s="3"/>
      <c r="AFA11" s="3"/>
      <c r="AFB11" s="3"/>
      <c r="AFC11" s="3"/>
      <c r="AFD11" s="3"/>
      <c r="AFE11" s="3"/>
      <c r="AFF11" s="3"/>
      <c r="AFG11" s="3"/>
      <c r="AFH11" s="3"/>
      <c r="AFI11" s="3"/>
      <c r="AFJ11" s="3"/>
      <c r="AFK11" s="3"/>
      <c r="AFL11" s="3"/>
      <c r="AFM11" s="3"/>
      <c r="AFN11" s="3"/>
      <c r="AFO11" s="3"/>
      <c r="AFP11" s="3"/>
      <c r="AFQ11" s="3"/>
      <c r="AFR11" s="3"/>
      <c r="AFS11" s="3"/>
      <c r="AFT11" s="3"/>
      <c r="AFU11" s="3"/>
      <c r="AFV11" s="3"/>
      <c r="AFW11" s="3"/>
      <c r="AFX11" s="3"/>
      <c r="AFY11" s="3"/>
      <c r="AFZ11" s="3"/>
      <c r="AGA11" s="3"/>
      <c r="AGB11" s="3"/>
      <c r="AGC11" s="3"/>
      <c r="AGD11" s="3"/>
      <c r="AGE11" s="3"/>
      <c r="AGF11" s="3"/>
      <c r="AGG11" s="3"/>
      <c r="AGH11" s="3"/>
      <c r="AGI11" s="3"/>
      <c r="AGJ11" s="3"/>
      <c r="AGK11" s="3"/>
      <c r="AGL11" s="3"/>
      <c r="AGM11" s="3"/>
      <c r="AGN11" s="3"/>
      <c r="AGO11" s="3"/>
      <c r="AGP11" s="3"/>
      <c r="AGQ11" s="3"/>
      <c r="AGR11" s="3"/>
      <c r="AGS11" s="3"/>
      <c r="AGT11" s="3"/>
      <c r="AGU11" s="3"/>
      <c r="AGV11" s="3"/>
      <c r="AGW11" s="3"/>
      <c r="AGX11" s="3"/>
      <c r="AGY11" s="3"/>
      <c r="AGZ11" s="3"/>
      <c r="AHA11" s="3"/>
      <c r="AHB11" s="3"/>
      <c r="AHC11" s="3"/>
      <c r="AHD11" s="3"/>
      <c r="AHE11" s="3"/>
      <c r="AHF11" s="3"/>
      <c r="AHG11" s="3"/>
      <c r="AHH11" s="3"/>
      <c r="AHI11" s="3"/>
      <c r="AHJ11" s="3"/>
      <c r="AHK11" s="3"/>
      <c r="AHL11" s="3"/>
      <c r="AHM11" s="3"/>
      <c r="AHN11" s="3"/>
      <c r="AHO11" s="3"/>
      <c r="AHP11" s="3"/>
      <c r="AHQ11" s="3"/>
      <c r="AHR11" s="3"/>
      <c r="AHS11" s="3"/>
      <c r="AHT11" s="3"/>
      <c r="AHU11" s="3"/>
      <c r="AHV11" s="3"/>
      <c r="AHW11" s="3"/>
      <c r="AHX11" s="3"/>
      <c r="AHY11" s="3"/>
      <c r="AHZ11" s="3"/>
      <c r="AIA11" s="3"/>
      <c r="AIB11" s="3"/>
      <c r="AIC11" s="3"/>
      <c r="AID11" s="3"/>
      <c r="AIE11" s="3"/>
      <c r="AIF11" s="3"/>
      <c r="AIG11" s="3"/>
      <c r="AIH11" s="3"/>
      <c r="AII11" s="3"/>
      <c r="AIJ11" s="3"/>
      <c r="AIK11" s="3"/>
      <c r="AIL11" s="3"/>
      <c r="AIM11" s="3"/>
      <c r="AIN11" s="3"/>
      <c r="AIO11" s="3"/>
      <c r="AIP11" s="3"/>
      <c r="AIQ11" s="3"/>
      <c r="AIR11" s="3"/>
      <c r="AIS11" s="3"/>
      <c r="AIT11" s="3"/>
      <c r="AIU11" s="3"/>
      <c r="AIV11" s="3"/>
      <c r="AIW11" s="3"/>
      <c r="AIX11" s="3"/>
      <c r="AIY11" s="3"/>
      <c r="AIZ11" s="3"/>
      <c r="AJA11" s="3"/>
      <c r="AJB11" s="3"/>
      <c r="AJC11" s="3"/>
      <c r="AJD11" s="3"/>
      <c r="AJE11" s="3"/>
      <c r="AJF11" s="3"/>
      <c r="AJG11" s="3"/>
      <c r="AJH11" s="3"/>
      <c r="AJI11" s="3"/>
      <c r="AJJ11" s="3"/>
      <c r="AJK11" s="3"/>
      <c r="AJL11" s="3"/>
      <c r="AJM11" s="3"/>
      <c r="AJN11" s="3"/>
      <c r="AJO11" s="3"/>
      <c r="AJP11" s="3"/>
      <c r="AJQ11" s="3"/>
      <c r="AJR11" s="3"/>
      <c r="AJS11" s="3"/>
      <c r="AJT11" s="3"/>
      <c r="AJU11" s="3"/>
      <c r="AJV11" s="3"/>
      <c r="AJW11" s="3"/>
      <c r="AJX11" s="3"/>
      <c r="AJY11" s="3"/>
      <c r="AJZ11" s="3"/>
      <c r="AKA11" s="3"/>
      <c r="AKB11" s="3"/>
      <c r="AKC11" s="3"/>
      <c r="AKD11" s="3"/>
      <c r="AKE11" s="3"/>
      <c r="AKF11" s="3"/>
      <c r="AKG11" s="3"/>
      <c r="AKH11" s="3"/>
      <c r="AKI11" s="3"/>
      <c r="AKJ11" s="3"/>
      <c r="AKK11" s="3"/>
      <c r="AKL11" s="3"/>
      <c r="AKM11" s="3"/>
      <c r="AKN11" s="3"/>
      <c r="AKO11" s="3"/>
      <c r="AKP11" s="3"/>
      <c r="AKQ11" s="3"/>
      <c r="AKR11" s="3"/>
      <c r="AKS11" s="3"/>
      <c r="AKT11" s="3"/>
      <c r="AKU11" s="3"/>
      <c r="AKV11" s="3"/>
      <c r="AKW11" s="3"/>
      <c r="AKX11" s="3"/>
      <c r="AKY11" s="3"/>
      <c r="AKZ11" s="3"/>
      <c r="ALA11" s="3"/>
      <c r="ALB11" s="3"/>
      <c r="ALC11" s="3"/>
      <c r="ALD11" s="3"/>
      <c r="ALE11" s="3"/>
      <c r="ALF11" s="3"/>
      <c r="ALG11" s="3"/>
      <c r="ALH11" s="3"/>
      <c r="ALI11" s="3"/>
      <c r="ALJ11" s="3"/>
      <c r="ALK11" s="3"/>
      <c r="ALL11" s="3"/>
      <c r="ALM11" s="3"/>
      <c r="ALN11" s="3"/>
      <c r="ALO11" s="3"/>
      <c r="ALP11" s="3"/>
      <c r="ALQ11" s="3"/>
      <c r="ALR11" s="3"/>
      <c r="ALS11" s="3"/>
      <c r="ALT11" s="3"/>
      <c r="ALU11" s="3"/>
      <c r="ALV11" s="3"/>
      <c r="ALW11" s="3"/>
      <c r="ALX11" s="3"/>
      <c r="ALY11" s="3"/>
      <c r="ALZ11" s="3"/>
      <c r="AMA11" s="3"/>
      <c r="AMB11" s="3"/>
    </row>
    <row r="12" spans="1:1016" x14ac:dyDescent="0.3">
      <c r="A12" s="17" t="s">
        <v>27</v>
      </c>
      <c r="B12" s="13">
        <v>490.77627416460098</v>
      </c>
      <c r="C12" s="13">
        <v>11220.270115084601</v>
      </c>
      <c r="D12" s="13">
        <v>81850.626320224605</v>
      </c>
      <c r="E12" s="13">
        <v>486886.57922284602</v>
      </c>
      <c r="F12" s="13">
        <f t="shared" ref="F12:F36" si="2">SUM(B12:E12)</f>
        <v>580448.25193231984</v>
      </c>
      <c r="G12" s="8">
        <f t="shared" ref="G12:J36" si="3">B12/$F12*100</f>
        <v>8.4551253713108857E-2</v>
      </c>
      <c r="H12" s="8">
        <f t="shared" si="3"/>
        <v>1.9330353873462749</v>
      </c>
      <c r="I12" s="8">
        <f t="shared" si="3"/>
        <v>14.101278804396911</v>
      </c>
      <c r="J12" s="8">
        <f t="shared" si="3"/>
        <v>83.881134554543706</v>
      </c>
      <c r="K12" s="18" t="s">
        <v>28</v>
      </c>
      <c r="L12" s="19"/>
    </row>
    <row r="13" spans="1:1016" x14ac:dyDescent="0.3">
      <c r="A13" s="17" t="s">
        <v>29</v>
      </c>
      <c r="B13" s="13">
        <v>208.288820474901</v>
      </c>
      <c r="C13" s="13">
        <v>4125.5356251268904</v>
      </c>
      <c r="D13" s="13">
        <v>29036.357130149801</v>
      </c>
      <c r="E13" s="13">
        <v>202282.94852528101</v>
      </c>
      <c r="F13" s="13">
        <f t="shared" si="2"/>
        <v>235653.13010103261</v>
      </c>
      <c r="G13" s="8">
        <f t="shared" si="3"/>
        <v>8.8387886206137134E-2</v>
      </c>
      <c r="H13" s="8">
        <f t="shared" si="3"/>
        <v>1.7506814458004998</v>
      </c>
      <c r="I13" s="8">
        <f t="shared" si="3"/>
        <v>12.321651368560611</v>
      </c>
      <c r="J13" s="8">
        <f t="shared" si="3"/>
        <v>85.839279299432746</v>
      </c>
      <c r="K13" s="18" t="s">
        <v>30</v>
      </c>
      <c r="L13" s="19"/>
    </row>
    <row r="14" spans="1:1016" x14ac:dyDescent="0.3">
      <c r="A14" s="17" t="s">
        <v>31</v>
      </c>
      <c r="B14" s="13">
        <v>152.56701265730501</v>
      </c>
      <c r="C14" s="13">
        <v>3901.3323905530301</v>
      </c>
      <c r="D14" s="13">
        <v>35944.563590823898</v>
      </c>
      <c r="E14" s="13">
        <v>242700.736807115</v>
      </c>
      <c r="F14" s="13">
        <f t="shared" si="2"/>
        <v>282699.19980114925</v>
      </c>
      <c r="G14" s="8">
        <f t="shared" si="3"/>
        <v>5.3967967636491615E-2</v>
      </c>
      <c r="H14" s="8">
        <f t="shared" si="3"/>
        <v>1.3800295130998705</v>
      </c>
      <c r="I14" s="8">
        <f t="shared" si="3"/>
        <v>12.714773729853965</v>
      </c>
      <c r="J14" s="8">
        <f t="shared" si="3"/>
        <v>85.85122878940966</v>
      </c>
      <c r="K14" s="18" t="s">
        <v>32</v>
      </c>
      <c r="L14" s="20"/>
    </row>
    <row r="15" spans="1:1016" x14ac:dyDescent="0.3">
      <c r="A15" s="17" t="s">
        <v>33</v>
      </c>
      <c r="B15" s="13">
        <v>53.718209312983902</v>
      </c>
      <c r="C15" s="13">
        <v>921.69425988392595</v>
      </c>
      <c r="D15" s="13">
        <v>1802.4463436329499</v>
      </c>
      <c r="E15" s="13">
        <v>10844.504321160999</v>
      </c>
      <c r="F15" s="13">
        <f t="shared" si="2"/>
        <v>13622.363133990859</v>
      </c>
      <c r="G15" s="8">
        <f t="shared" si="3"/>
        <v>0.39433840358391919</v>
      </c>
      <c r="H15" s="8">
        <f t="shared" si="3"/>
        <v>6.7660379540469853</v>
      </c>
      <c r="I15" s="8">
        <f t="shared" si="3"/>
        <v>13.2315247061315</v>
      </c>
      <c r="J15" s="8">
        <f t="shared" si="3"/>
        <v>79.608098936237596</v>
      </c>
      <c r="K15" s="18" t="s">
        <v>34</v>
      </c>
      <c r="L15" s="19"/>
    </row>
    <row r="16" spans="1:1016" x14ac:dyDescent="0.3">
      <c r="A16" s="17" t="s">
        <v>35</v>
      </c>
      <c r="B16" s="13">
        <v>0</v>
      </c>
      <c r="C16" s="13">
        <v>471.83407468253603</v>
      </c>
      <c r="D16" s="13">
        <v>5405.4076498127197</v>
      </c>
      <c r="E16" s="13">
        <v>39573.085149812701</v>
      </c>
      <c r="F16" s="13">
        <f t="shared" si="2"/>
        <v>45450.326874307953</v>
      </c>
      <c r="G16" s="8">
        <f t="shared" si="3"/>
        <v>0</v>
      </c>
      <c r="H16" s="8">
        <f t="shared" si="3"/>
        <v>1.0381313119867861</v>
      </c>
      <c r="I16" s="8">
        <f t="shared" si="3"/>
        <v>11.893000604288888</v>
      </c>
      <c r="J16" s="8">
        <f t="shared" si="3"/>
        <v>87.06886808372434</v>
      </c>
      <c r="K16" s="18" t="s">
        <v>36</v>
      </c>
      <c r="L16" s="19"/>
    </row>
    <row r="17" spans="1:12" x14ac:dyDescent="0.3">
      <c r="A17" s="17" t="s">
        <v>37</v>
      </c>
      <c r="B17" s="13">
        <v>110.31177540257001</v>
      </c>
      <c r="C17" s="13">
        <v>1601.6559932882401</v>
      </c>
      <c r="D17" s="13">
        <v>16419.495894194701</v>
      </c>
      <c r="E17" s="13">
        <v>170911.60024812701</v>
      </c>
      <c r="F17" s="13">
        <f t="shared" si="2"/>
        <v>189043.06391101252</v>
      </c>
      <c r="G17" s="8">
        <f t="shared" si="3"/>
        <v>5.8352722983000649E-2</v>
      </c>
      <c r="H17" s="8">
        <f t="shared" si="3"/>
        <v>0.84724398777316756</v>
      </c>
      <c r="I17" s="8">
        <f t="shared" si="3"/>
        <v>8.6855849426582417</v>
      </c>
      <c r="J17" s="8">
        <f t="shared" si="3"/>
        <v>90.408818346585591</v>
      </c>
      <c r="K17" s="18" t="s">
        <v>38</v>
      </c>
      <c r="L17" s="20"/>
    </row>
    <row r="18" spans="1:12" x14ac:dyDescent="0.3">
      <c r="A18" s="17" t="s">
        <v>78</v>
      </c>
      <c r="B18" s="13">
        <v>191.42567259131599</v>
      </c>
      <c r="C18" s="13">
        <v>1009.3692416886699</v>
      </c>
      <c r="D18" s="13">
        <v>2368.3666994381902</v>
      </c>
      <c r="E18" s="13">
        <v>4873.4961938202196</v>
      </c>
      <c r="F18" s="13">
        <f t="shared" si="2"/>
        <v>8442.657807538395</v>
      </c>
      <c r="G18" s="8">
        <f t="shared" si="3"/>
        <v>2.2673626831161298</v>
      </c>
      <c r="H18" s="8">
        <f t="shared" si="3"/>
        <v>11.955586317704487</v>
      </c>
      <c r="I18" s="8">
        <f t="shared" si="3"/>
        <v>28.052382951296341</v>
      </c>
      <c r="J18" s="8">
        <f t="shared" si="3"/>
        <v>57.724668047883057</v>
      </c>
      <c r="K18" s="18" t="s">
        <v>39</v>
      </c>
      <c r="L18" s="20"/>
    </row>
    <row r="19" spans="1:12" ht="22.8" customHeight="1" x14ac:dyDescent="0.3">
      <c r="A19" s="21" t="s">
        <v>77</v>
      </c>
      <c r="B19" s="13">
        <v>104.65362420993701</v>
      </c>
      <c r="C19" s="13">
        <v>209.828531073156</v>
      </c>
      <c r="D19" s="13">
        <v>825.62635299625299</v>
      </c>
      <c r="E19" s="13">
        <v>3583.0805477528002</v>
      </c>
      <c r="F19" s="13">
        <f t="shared" si="2"/>
        <v>4723.1890560321463</v>
      </c>
      <c r="G19" s="8">
        <f t="shared" si="3"/>
        <v>2.2157407414441792</v>
      </c>
      <c r="H19" s="8">
        <f t="shared" si="3"/>
        <v>4.4425181500024182</v>
      </c>
      <c r="I19" s="8">
        <f t="shared" si="3"/>
        <v>17.480273247623181</v>
      </c>
      <c r="J19" s="8">
        <f t="shared" si="3"/>
        <v>75.861467860930219</v>
      </c>
      <c r="K19" s="22" t="s">
        <v>40</v>
      </c>
      <c r="L19" s="20"/>
    </row>
    <row r="20" spans="1:12" x14ac:dyDescent="0.3">
      <c r="A20" s="12" t="s">
        <v>41</v>
      </c>
      <c r="B20" s="13">
        <v>0</v>
      </c>
      <c r="C20" s="13">
        <v>481.838722175366</v>
      </c>
      <c r="D20" s="13">
        <v>820.52641385767595</v>
      </c>
      <c r="E20" s="13">
        <v>3356.7547705992502</v>
      </c>
      <c r="F20" s="13">
        <f t="shared" si="2"/>
        <v>4659.1199066322915</v>
      </c>
      <c r="G20" s="8">
        <f t="shared" si="3"/>
        <v>0</v>
      </c>
      <c r="H20" s="8">
        <f t="shared" si="3"/>
        <v>10.341839914647078</v>
      </c>
      <c r="I20" s="8">
        <f t="shared" si="3"/>
        <v>17.611189029276765</v>
      </c>
      <c r="J20" s="8">
        <f t="shared" si="3"/>
        <v>72.046971056076174</v>
      </c>
      <c r="K20" s="14" t="s">
        <v>42</v>
      </c>
      <c r="L20" s="10"/>
    </row>
    <row r="21" spans="1:12" x14ac:dyDescent="0.3">
      <c r="A21" s="12" t="s">
        <v>43</v>
      </c>
      <c r="B21" s="13">
        <v>817.16154642280605</v>
      </c>
      <c r="C21" s="13">
        <v>3600.1673455056098</v>
      </c>
      <c r="D21" s="13">
        <v>3734.73262640449</v>
      </c>
      <c r="E21" s="13">
        <v>2607.5642602996199</v>
      </c>
      <c r="F21" s="13">
        <f t="shared" si="2"/>
        <v>10759.625778632526</v>
      </c>
      <c r="G21" s="8">
        <f t="shared" si="3"/>
        <v>7.5947022994573103</v>
      </c>
      <c r="H21" s="8">
        <f t="shared" si="3"/>
        <v>33.45996802839705</v>
      </c>
      <c r="I21" s="8">
        <f t="shared" si="3"/>
        <v>34.710618224485771</v>
      </c>
      <c r="J21" s="8">
        <f t="shared" si="3"/>
        <v>24.234711447659876</v>
      </c>
      <c r="K21" s="14" t="s">
        <v>44</v>
      </c>
      <c r="L21" s="10"/>
    </row>
    <row r="22" spans="1:12" x14ac:dyDescent="0.3">
      <c r="A22" s="12" t="s">
        <v>45</v>
      </c>
      <c r="B22" s="13">
        <v>523.74393647748502</v>
      </c>
      <c r="C22" s="13">
        <v>2406.1791533135001</v>
      </c>
      <c r="D22" s="13">
        <v>1787.6394709737799</v>
      </c>
      <c r="E22" s="13">
        <v>2678.19</v>
      </c>
      <c r="F22" s="13">
        <f t="shared" si="2"/>
        <v>7395.7525607647658</v>
      </c>
      <c r="G22" s="8">
        <f t="shared" si="3"/>
        <v>7.0816854968350471</v>
      </c>
      <c r="H22" s="8">
        <f t="shared" si="3"/>
        <v>32.534608662795591</v>
      </c>
      <c r="I22" s="8">
        <f t="shared" si="3"/>
        <v>24.171163871238644</v>
      </c>
      <c r="J22" s="8">
        <f t="shared" si="3"/>
        <v>36.212541969130712</v>
      </c>
      <c r="K22" s="14" t="s">
        <v>46</v>
      </c>
      <c r="L22" s="10"/>
    </row>
    <row r="23" spans="1:12" x14ac:dyDescent="0.3">
      <c r="A23" s="12" t="s">
        <v>47</v>
      </c>
      <c r="B23" s="13">
        <v>3990.30480296105</v>
      </c>
      <c r="C23" s="13">
        <v>32068.1986842324</v>
      </c>
      <c r="D23" s="13">
        <v>156045.26383895101</v>
      </c>
      <c r="E23" s="13">
        <v>355674.38491104799</v>
      </c>
      <c r="F23" s="13">
        <f t="shared" si="2"/>
        <v>547778.15223719249</v>
      </c>
      <c r="G23" s="8">
        <f t="shared" si="3"/>
        <v>0.72845271149719293</v>
      </c>
      <c r="H23" s="8">
        <f t="shared" si="3"/>
        <v>5.8542310519800731</v>
      </c>
      <c r="I23" s="8">
        <f t="shared" si="3"/>
        <v>28.48694552742624</v>
      </c>
      <c r="J23" s="8">
        <f t="shared" si="3"/>
        <v>64.930370709096479</v>
      </c>
      <c r="K23" s="14" t="s">
        <v>48</v>
      </c>
      <c r="L23" s="10"/>
    </row>
    <row r="24" spans="1:12" x14ac:dyDescent="0.3">
      <c r="A24" s="23" t="s">
        <v>49</v>
      </c>
      <c r="B24" s="13">
        <v>11518.597676662401</v>
      </c>
      <c r="C24" s="13">
        <v>23352.9863976956</v>
      </c>
      <c r="D24" s="13">
        <v>146176.255149812</v>
      </c>
      <c r="E24" s="13">
        <v>863810.72799625399</v>
      </c>
      <c r="F24" s="13">
        <f t="shared" si="2"/>
        <v>1044858.5672204241</v>
      </c>
      <c r="G24" s="8">
        <f t="shared" si="3"/>
        <v>1.1024073533037728</v>
      </c>
      <c r="H24" s="8">
        <f t="shared" si="3"/>
        <v>2.2350380358004034</v>
      </c>
      <c r="I24" s="8">
        <f t="shared" si="3"/>
        <v>13.990051834352673</v>
      </c>
      <c r="J24" s="8">
        <f t="shared" si="3"/>
        <v>82.672502776543141</v>
      </c>
      <c r="K24" s="24" t="s">
        <v>50</v>
      </c>
      <c r="L24" s="25"/>
    </row>
    <row r="25" spans="1:12" x14ac:dyDescent="0.3">
      <c r="A25" s="12" t="s">
        <v>51</v>
      </c>
      <c r="B25" s="13">
        <v>357.39281309947899</v>
      </c>
      <c r="C25" s="13">
        <v>1224.31107927362</v>
      </c>
      <c r="D25" s="13">
        <v>17706.232209737798</v>
      </c>
      <c r="E25" s="13">
        <v>294905.568352059</v>
      </c>
      <c r="F25" s="13">
        <f t="shared" si="2"/>
        <v>314193.50445416989</v>
      </c>
      <c r="G25" s="8">
        <f t="shared" si="3"/>
        <v>0.11374926853448379</v>
      </c>
      <c r="H25" s="8">
        <f t="shared" si="3"/>
        <v>0.38966785179106245</v>
      </c>
      <c r="I25" s="8">
        <f t="shared" si="3"/>
        <v>5.6354545713788093</v>
      </c>
      <c r="J25" s="8">
        <f t="shared" si="3"/>
        <v>93.861128308295648</v>
      </c>
      <c r="K25" s="26" t="s">
        <v>52</v>
      </c>
      <c r="L25" s="27"/>
    </row>
    <row r="26" spans="1:12" x14ac:dyDescent="0.3">
      <c r="A26" s="12" t="s">
        <v>53</v>
      </c>
      <c r="B26" s="13">
        <v>691.25571836999495</v>
      </c>
      <c r="C26" s="13">
        <v>7667.2284891946001</v>
      </c>
      <c r="D26" s="13">
        <v>42758.662453183402</v>
      </c>
      <c r="E26" s="13">
        <v>68595.662921348296</v>
      </c>
      <c r="F26" s="13">
        <f t="shared" si="2"/>
        <v>119712.80958209629</v>
      </c>
      <c r="G26" s="8">
        <f t="shared" si="3"/>
        <v>0.57742836441905387</v>
      </c>
      <c r="H26" s="8">
        <f t="shared" si="3"/>
        <v>6.4046851092711101</v>
      </c>
      <c r="I26" s="8">
        <f t="shared" si="3"/>
        <v>35.717700221429098</v>
      </c>
      <c r="J26" s="8">
        <f t="shared" si="3"/>
        <v>57.300186304880739</v>
      </c>
      <c r="K26" s="26" t="s">
        <v>54</v>
      </c>
      <c r="L26" s="27"/>
    </row>
    <row r="27" spans="1:12" x14ac:dyDescent="0.3">
      <c r="A27" s="23" t="s">
        <v>55</v>
      </c>
      <c r="B27" s="13">
        <v>4428.07626045284</v>
      </c>
      <c r="C27" s="13">
        <v>11066.4871547857</v>
      </c>
      <c r="D27" s="13">
        <v>7893.7832397003604</v>
      </c>
      <c r="E27" s="13">
        <v>5886.2055243445602</v>
      </c>
      <c r="F27" s="13">
        <f t="shared" si="2"/>
        <v>29274.552179283459</v>
      </c>
      <c r="G27" s="8">
        <f t="shared" si="3"/>
        <v>15.126025612055063</v>
      </c>
      <c r="H27" s="8">
        <f t="shared" si="3"/>
        <v>37.802413123221243</v>
      </c>
      <c r="I27" s="8">
        <f t="shared" si="3"/>
        <v>26.964659241778271</v>
      </c>
      <c r="J27" s="8">
        <f t="shared" si="3"/>
        <v>20.106902022945427</v>
      </c>
      <c r="K27" s="28" t="s">
        <v>56</v>
      </c>
      <c r="L27" s="27"/>
    </row>
    <row r="28" spans="1:12" x14ac:dyDescent="0.3">
      <c r="A28" s="23" t="s">
        <v>57</v>
      </c>
      <c r="B28" s="13">
        <v>2143.2796687883501</v>
      </c>
      <c r="C28" s="13">
        <v>2155.1941672225898</v>
      </c>
      <c r="D28" s="13">
        <v>1568.31647940074</v>
      </c>
      <c r="E28" s="13">
        <v>251.48220973782699</v>
      </c>
      <c r="F28" s="13">
        <f t="shared" si="2"/>
        <v>6118.2725251495076</v>
      </c>
      <c r="G28" s="8">
        <f t="shared" si="3"/>
        <v>35.030797663528013</v>
      </c>
      <c r="H28" s="8">
        <f t="shared" si="3"/>
        <v>35.225533978153827</v>
      </c>
      <c r="I28" s="8">
        <f t="shared" si="3"/>
        <v>25.633321708931494</v>
      </c>
      <c r="J28" s="8">
        <f t="shared" si="3"/>
        <v>4.1103466493866536</v>
      </c>
      <c r="K28" s="28" t="s">
        <v>58</v>
      </c>
      <c r="L28" s="27"/>
    </row>
    <row r="29" spans="1:12" x14ac:dyDescent="0.3">
      <c r="A29" s="23" t="s">
        <v>59</v>
      </c>
      <c r="B29" s="13">
        <v>739160.41121296003</v>
      </c>
      <c r="C29" s="13">
        <v>34751.633671300398</v>
      </c>
      <c r="D29" s="13">
        <v>22696.171816479298</v>
      </c>
      <c r="E29" s="13">
        <v>509402.49157303298</v>
      </c>
      <c r="F29" s="13">
        <f t="shared" si="2"/>
        <v>1306010.7082737726</v>
      </c>
      <c r="G29" s="8">
        <f t="shared" si="3"/>
        <v>56.596810924310844</v>
      </c>
      <c r="H29" s="8">
        <f t="shared" si="3"/>
        <v>2.660899596851972</v>
      </c>
      <c r="I29" s="8">
        <f t="shared" si="3"/>
        <v>1.7378243281387866</v>
      </c>
      <c r="J29" s="8">
        <f t="shared" si="3"/>
        <v>39.004465150698394</v>
      </c>
      <c r="K29" s="28" t="s">
        <v>60</v>
      </c>
      <c r="L29" s="27"/>
    </row>
    <row r="30" spans="1:12" x14ac:dyDescent="0.3">
      <c r="A30" s="12" t="s">
        <v>61</v>
      </c>
      <c r="B30" s="13">
        <v>65335.932230291299</v>
      </c>
      <c r="C30" s="13">
        <v>2881.6777898521</v>
      </c>
      <c r="D30" s="13">
        <v>1588.03932584269</v>
      </c>
      <c r="E30" s="13">
        <v>46602.218164794001</v>
      </c>
      <c r="F30" s="13">
        <f t="shared" si="2"/>
        <v>116407.8675107801</v>
      </c>
      <c r="G30" s="8">
        <f t="shared" si="3"/>
        <v>56.126732348430643</v>
      </c>
      <c r="H30" s="8">
        <f t="shared" si="3"/>
        <v>2.4755008844958342</v>
      </c>
      <c r="I30" s="8">
        <f t="shared" si="3"/>
        <v>1.3642027466018374</v>
      </c>
      <c r="J30" s="8">
        <f t="shared" si="3"/>
        <v>40.03356402047168</v>
      </c>
      <c r="K30" s="26" t="s">
        <v>62</v>
      </c>
      <c r="L30" s="27"/>
    </row>
    <row r="31" spans="1:12" x14ac:dyDescent="0.3">
      <c r="A31" s="23" t="s">
        <v>63</v>
      </c>
      <c r="B31" s="13">
        <v>16859148.936218102</v>
      </c>
      <c r="C31" s="13">
        <v>236008.887778848</v>
      </c>
      <c r="D31" s="13">
        <v>895991.02106741501</v>
      </c>
      <c r="E31" s="13">
        <v>4738207.9770599203</v>
      </c>
      <c r="F31" s="13">
        <f t="shared" si="2"/>
        <v>22729356.822124284</v>
      </c>
      <c r="G31" s="8">
        <f t="shared" si="3"/>
        <v>74.1734536007977</v>
      </c>
      <c r="H31" s="8">
        <f t="shared" si="3"/>
        <v>1.0383438899121065</v>
      </c>
      <c r="I31" s="8">
        <f t="shared" si="3"/>
        <v>3.9419990107035319</v>
      </c>
      <c r="J31" s="8">
        <f t="shared" si="3"/>
        <v>20.846203498586668</v>
      </c>
      <c r="K31" s="28" t="s">
        <v>64</v>
      </c>
      <c r="L31" s="27"/>
    </row>
    <row r="32" spans="1:12" x14ac:dyDescent="0.3">
      <c r="A32" s="12" t="s">
        <v>65</v>
      </c>
      <c r="B32" s="13">
        <v>6407437.7860932704</v>
      </c>
      <c r="C32" s="13">
        <v>122780.504000758</v>
      </c>
      <c r="D32" s="13">
        <v>548474.41713483096</v>
      </c>
      <c r="E32" s="13">
        <v>710674.96441947506</v>
      </c>
      <c r="F32" s="13">
        <f t="shared" si="2"/>
        <v>7789367.6716483338</v>
      </c>
      <c r="G32" s="8">
        <f t="shared" si="3"/>
        <v>82.258766772751031</v>
      </c>
      <c r="H32" s="8">
        <f t="shared" si="3"/>
        <v>1.5762576524363243</v>
      </c>
      <c r="I32" s="8">
        <f t="shared" si="3"/>
        <v>7.0413214557988182</v>
      </c>
      <c r="J32" s="8">
        <f t="shared" si="3"/>
        <v>9.1236541190138318</v>
      </c>
      <c r="K32" s="26" t="s">
        <v>66</v>
      </c>
      <c r="L32" s="27"/>
    </row>
    <row r="33" spans="1:1016" x14ac:dyDescent="0.3">
      <c r="A33" s="12" t="s">
        <v>67</v>
      </c>
      <c r="B33" s="13">
        <v>8665368.8197565507</v>
      </c>
      <c r="C33" s="13">
        <v>95246.117743445604</v>
      </c>
      <c r="D33" s="13">
        <v>330894.412921348</v>
      </c>
      <c r="E33" s="13">
        <v>3888279</v>
      </c>
      <c r="F33" s="13">
        <f t="shared" si="2"/>
        <v>12979788.350421345</v>
      </c>
      <c r="G33" s="8">
        <f t="shared" si="3"/>
        <v>66.760478567243041</v>
      </c>
      <c r="H33" s="8">
        <f t="shared" si="3"/>
        <v>0.73380331922248765</v>
      </c>
      <c r="I33" s="8">
        <f t="shared" si="3"/>
        <v>2.5493051503463584</v>
      </c>
      <c r="J33" s="8">
        <f t="shared" si="3"/>
        <v>29.956412963188111</v>
      </c>
      <c r="K33" s="26" t="s">
        <v>68</v>
      </c>
      <c r="L33" s="27"/>
    </row>
    <row r="34" spans="1:1016" x14ac:dyDescent="0.3">
      <c r="A34" s="29" t="s">
        <v>69</v>
      </c>
      <c r="B34" s="13">
        <v>15214.597916213001</v>
      </c>
      <c r="C34" s="13">
        <v>10150.804663303001</v>
      </c>
      <c r="D34" s="13">
        <v>15276.672284644101</v>
      </c>
      <c r="E34" s="13">
        <v>67405.8019662921</v>
      </c>
      <c r="F34" s="13">
        <f t="shared" si="2"/>
        <v>108047.87683045221</v>
      </c>
      <c r="G34" s="8">
        <f t="shared" si="3"/>
        <v>14.081348345315121</v>
      </c>
      <c r="H34" s="8">
        <f t="shared" si="3"/>
        <v>9.3947284861798401</v>
      </c>
      <c r="I34" s="8">
        <f t="shared" si="3"/>
        <v>14.138799144212822</v>
      </c>
      <c r="J34" s="8">
        <f t="shared" si="3"/>
        <v>62.385124024292217</v>
      </c>
      <c r="K34" s="30" t="s">
        <v>70</v>
      </c>
      <c r="L34" s="27"/>
    </row>
    <row r="35" spans="1:1016" x14ac:dyDescent="0.3">
      <c r="A35" s="31" t="s">
        <v>71</v>
      </c>
      <c r="B35" s="13">
        <v>8804.0351115141893</v>
      </c>
      <c r="C35" s="13">
        <v>5760.9985711681302</v>
      </c>
      <c r="D35" s="13">
        <v>9250.6306179775002</v>
      </c>
      <c r="E35" s="13">
        <v>45440.062265917601</v>
      </c>
      <c r="F35" s="13">
        <f t="shared" si="2"/>
        <v>69255.726566577418</v>
      </c>
      <c r="G35" s="8">
        <f t="shared" si="3"/>
        <v>12.712356866331668</v>
      </c>
      <c r="H35" s="8">
        <f t="shared" si="3"/>
        <v>8.3184436244848659</v>
      </c>
      <c r="I35" s="8">
        <f t="shared" si="3"/>
        <v>13.357206799476165</v>
      </c>
      <c r="J35" s="8">
        <f t="shared" si="3"/>
        <v>65.611992709707295</v>
      </c>
      <c r="K35" s="32" t="s">
        <v>72</v>
      </c>
      <c r="L35" s="27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3"/>
      <c r="IV35" s="3"/>
      <c r="IW35" s="3"/>
      <c r="IX35" s="3"/>
      <c r="IY35" s="3"/>
      <c r="IZ35" s="3"/>
      <c r="JA35" s="3"/>
      <c r="JB35" s="3"/>
      <c r="JC35" s="3"/>
      <c r="JD35" s="3"/>
      <c r="JE35" s="3"/>
      <c r="JF35" s="3"/>
      <c r="JG35" s="3"/>
      <c r="JH35" s="3"/>
      <c r="JI35" s="3"/>
      <c r="JJ35" s="3"/>
      <c r="JK35" s="3"/>
      <c r="JL35" s="3"/>
      <c r="JM35" s="3"/>
      <c r="JN35" s="3"/>
      <c r="JO35" s="3"/>
      <c r="JP35" s="3"/>
      <c r="JQ35" s="3"/>
      <c r="JR35" s="3"/>
      <c r="JS35" s="3"/>
      <c r="JT35" s="3"/>
      <c r="JU35" s="3"/>
      <c r="JV35" s="3"/>
      <c r="JW35" s="3"/>
      <c r="JX35" s="3"/>
      <c r="JY35" s="3"/>
      <c r="JZ35" s="3"/>
      <c r="KA35" s="3"/>
      <c r="KB35" s="3"/>
      <c r="KC35" s="3"/>
      <c r="KD35" s="3"/>
      <c r="KE35" s="3"/>
      <c r="KF35" s="3"/>
      <c r="KG35" s="3"/>
      <c r="KH35" s="3"/>
      <c r="KI35" s="3"/>
      <c r="KJ35" s="3"/>
      <c r="KK35" s="3"/>
      <c r="KL35" s="3"/>
      <c r="KM35" s="3"/>
      <c r="KN35" s="3"/>
      <c r="KO35" s="3"/>
      <c r="KP35" s="3"/>
      <c r="KQ35" s="3"/>
      <c r="KR35" s="3"/>
      <c r="KS35" s="3"/>
      <c r="KT35" s="3"/>
      <c r="KU35" s="3"/>
      <c r="KV35" s="3"/>
      <c r="KW35" s="3"/>
      <c r="KX35" s="3"/>
      <c r="KY35" s="3"/>
      <c r="KZ35" s="3"/>
      <c r="LA35" s="3"/>
      <c r="LB35" s="3"/>
      <c r="LC35" s="3"/>
      <c r="LD35" s="3"/>
      <c r="LE35" s="3"/>
      <c r="LF35" s="3"/>
      <c r="LG35" s="3"/>
      <c r="LH35" s="3"/>
      <c r="LI35" s="3"/>
      <c r="LJ35" s="3"/>
      <c r="LK35" s="3"/>
      <c r="LL35" s="3"/>
      <c r="LM35" s="3"/>
      <c r="LN35" s="3"/>
      <c r="LO35" s="3"/>
      <c r="LP35" s="3"/>
      <c r="LQ35" s="3"/>
      <c r="LR35" s="3"/>
      <c r="LS35" s="3"/>
      <c r="LT35" s="3"/>
      <c r="LU35" s="3"/>
      <c r="LV35" s="3"/>
      <c r="LW35" s="3"/>
      <c r="LX35" s="3"/>
      <c r="LY35" s="3"/>
      <c r="LZ35" s="3"/>
      <c r="MA35" s="3"/>
      <c r="MB35" s="3"/>
      <c r="MC35" s="3"/>
      <c r="MD35" s="3"/>
      <c r="ME35" s="3"/>
      <c r="MF35" s="3"/>
      <c r="MG35" s="3"/>
      <c r="MH35" s="3"/>
      <c r="MI35" s="3"/>
      <c r="MJ35" s="3"/>
      <c r="MK35" s="3"/>
      <c r="ML35" s="3"/>
      <c r="MM35" s="3"/>
      <c r="MN35" s="3"/>
      <c r="MO35" s="3"/>
      <c r="MP35" s="3"/>
      <c r="MQ35" s="3"/>
      <c r="MR35" s="3"/>
      <c r="MS35" s="3"/>
      <c r="MT35" s="3"/>
      <c r="MU35" s="3"/>
      <c r="MV35" s="3"/>
      <c r="MW35" s="3"/>
      <c r="MX35" s="3"/>
      <c r="MY35" s="3"/>
      <c r="MZ35" s="3"/>
      <c r="NA35" s="3"/>
      <c r="NB35" s="3"/>
      <c r="NC35" s="3"/>
      <c r="ND35" s="3"/>
      <c r="NE35" s="3"/>
      <c r="NF35" s="3"/>
      <c r="NG35" s="3"/>
      <c r="NH35" s="3"/>
      <c r="NI35" s="3"/>
      <c r="NJ35" s="3"/>
      <c r="NK35" s="3"/>
      <c r="NL35" s="3"/>
      <c r="NM35" s="3"/>
      <c r="NN35" s="3"/>
      <c r="NO35" s="3"/>
      <c r="NP35" s="3"/>
      <c r="NQ35" s="3"/>
      <c r="NR35" s="3"/>
      <c r="NS35" s="3"/>
      <c r="NT35" s="3"/>
      <c r="NU35" s="3"/>
      <c r="NV35" s="3"/>
      <c r="NW35" s="3"/>
      <c r="NX35" s="3"/>
      <c r="NY35" s="3"/>
      <c r="NZ35" s="3"/>
      <c r="OA35" s="3"/>
      <c r="OB35" s="3"/>
      <c r="OC35" s="3"/>
      <c r="OD35" s="3"/>
      <c r="OE35" s="3"/>
      <c r="OF35" s="3"/>
      <c r="OG35" s="3"/>
      <c r="OH35" s="3"/>
      <c r="OI35" s="3"/>
      <c r="OJ35" s="3"/>
      <c r="OK35" s="3"/>
      <c r="OL35" s="3"/>
      <c r="OM35" s="3"/>
      <c r="ON35" s="3"/>
      <c r="OO35" s="3"/>
      <c r="OP35" s="3"/>
      <c r="OQ35" s="3"/>
      <c r="OR35" s="3"/>
      <c r="OS35" s="3"/>
      <c r="OT35" s="3"/>
      <c r="OU35" s="3"/>
      <c r="OV35" s="3"/>
      <c r="OW35" s="3"/>
      <c r="OX35" s="3"/>
      <c r="OY35" s="3"/>
      <c r="OZ35" s="3"/>
      <c r="PA35" s="3"/>
      <c r="PB35" s="3"/>
      <c r="PC35" s="3"/>
      <c r="PD35" s="3"/>
      <c r="PE35" s="3"/>
      <c r="PF35" s="3"/>
      <c r="PG35" s="3"/>
      <c r="PH35" s="3"/>
      <c r="PI35" s="3"/>
      <c r="PJ35" s="3"/>
      <c r="PK35" s="3"/>
      <c r="PL35" s="3"/>
      <c r="PM35" s="3"/>
      <c r="PN35" s="3"/>
      <c r="PO35" s="3"/>
      <c r="PP35" s="3"/>
      <c r="PQ35" s="3"/>
      <c r="PR35" s="3"/>
      <c r="PS35" s="3"/>
      <c r="PT35" s="3"/>
      <c r="PU35" s="3"/>
      <c r="PV35" s="3"/>
      <c r="PW35" s="3"/>
      <c r="PX35" s="3"/>
      <c r="PY35" s="3"/>
      <c r="PZ35" s="3"/>
      <c r="QA35" s="3"/>
      <c r="QB35" s="3"/>
      <c r="QC35" s="3"/>
      <c r="QD35" s="3"/>
      <c r="QE35" s="3"/>
      <c r="QF35" s="3"/>
      <c r="QG35" s="3"/>
      <c r="QH35" s="3"/>
      <c r="QI35" s="3"/>
      <c r="QJ35" s="3"/>
      <c r="QK35" s="3"/>
      <c r="QL35" s="3"/>
      <c r="QM35" s="3"/>
      <c r="QN35" s="3"/>
      <c r="QO35" s="3"/>
      <c r="QP35" s="3"/>
      <c r="QQ35" s="3"/>
      <c r="QR35" s="3"/>
      <c r="QS35" s="3"/>
      <c r="QT35" s="3"/>
      <c r="QU35" s="3"/>
      <c r="QV35" s="3"/>
      <c r="QW35" s="3"/>
      <c r="QX35" s="3"/>
      <c r="QY35" s="3"/>
      <c r="QZ35" s="3"/>
      <c r="RA35" s="3"/>
      <c r="RB35" s="3"/>
      <c r="RC35" s="3"/>
      <c r="RD35" s="3"/>
      <c r="RE35" s="3"/>
      <c r="RF35" s="3"/>
      <c r="RG35" s="3"/>
      <c r="RH35" s="3"/>
      <c r="RI35" s="3"/>
      <c r="RJ35" s="3"/>
      <c r="RK35" s="3"/>
      <c r="RL35" s="3"/>
      <c r="RM35" s="3"/>
      <c r="RN35" s="3"/>
      <c r="RO35" s="3"/>
      <c r="RP35" s="3"/>
      <c r="RQ35" s="3"/>
      <c r="RR35" s="3"/>
      <c r="RS35" s="3"/>
      <c r="RT35" s="3"/>
      <c r="RU35" s="3"/>
      <c r="RV35" s="3"/>
      <c r="RW35" s="3"/>
      <c r="RX35" s="3"/>
      <c r="RY35" s="3"/>
      <c r="RZ35" s="3"/>
      <c r="SA35" s="3"/>
      <c r="SB35" s="3"/>
      <c r="SC35" s="3"/>
      <c r="SD35" s="3"/>
      <c r="SE35" s="3"/>
      <c r="SF35" s="3"/>
      <c r="SG35" s="3"/>
      <c r="SH35" s="3"/>
      <c r="SI35" s="3"/>
      <c r="SJ35" s="3"/>
      <c r="SK35" s="3"/>
      <c r="SL35" s="3"/>
      <c r="SM35" s="3"/>
      <c r="SN35" s="3"/>
      <c r="SO35" s="3"/>
      <c r="SP35" s="3"/>
      <c r="SQ35" s="3"/>
      <c r="SR35" s="3"/>
      <c r="SS35" s="3"/>
      <c r="ST35" s="3"/>
      <c r="SU35" s="3"/>
      <c r="SV35" s="3"/>
      <c r="SW35" s="3"/>
      <c r="SX35" s="3"/>
      <c r="SY35" s="3"/>
      <c r="SZ35" s="3"/>
      <c r="TA35" s="3"/>
      <c r="TB35" s="3"/>
      <c r="TC35" s="3"/>
      <c r="TD35" s="3"/>
      <c r="TE35" s="3"/>
      <c r="TF35" s="3"/>
      <c r="TG35" s="3"/>
      <c r="TH35" s="3"/>
      <c r="TI35" s="3"/>
      <c r="TJ35" s="3"/>
      <c r="TK35" s="3"/>
      <c r="TL35" s="3"/>
      <c r="TM35" s="3"/>
      <c r="TN35" s="3"/>
      <c r="TO35" s="3"/>
      <c r="TP35" s="3"/>
      <c r="TQ35" s="3"/>
      <c r="TR35" s="3"/>
      <c r="TS35" s="3"/>
      <c r="TT35" s="3"/>
      <c r="TU35" s="3"/>
      <c r="TV35" s="3"/>
      <c r="TW35" s="3"/>
      <c r="TX35" s="3"/>
      <c r="TY35" s="3"/>
      <c r="TZ35" s="3"/>
      <c r="UA35" s="3"/>
      <c r="UB35" s="3"/>
      <c r="UC35" s="3"/>
      <c r="UD35" s="3"/>
      <c r="UE35" s="3"/>
      <c r="UF35" s="3"/>
      <c r="UG35" s="3"/>
      <c r="UH35" s="3"/>
      <c r="UI35" s="3"/>
      <c r="UJ35" s="3"/>
      <c r="UK35" s="3"/>
      <c r="UL35" s="3"/>
      <c r="UM35" s="3"/>
      <c r="UN35" s="3"/>
      <c r="UO35" s="3"/>
      <c r="UP35" s="3"/>
      <c r="UQ35" s="3"/>
      <c r="UR35" s="3"/>
      <c r="US35" s="3"/>
      <c r="UT35" s="3"/>
      <c r="UU35" s="3"/>
      <c r="UV35" s="3"/>
      <c r="UW35" s="3"/>
      <c r="UX35" s="3"/>
      <c r="UY35" s="3"/>
      <c r="UZ35" s="3"/>
      <c r="VA35" s="3"/>
      <c r="VB35" s="3"/>
      <c r="VC35" s="3"/>
      <c r="VD35" s="3"/>
      <c r="VE35" s="3"/>
      <c r="VF35" s="3"/>
      <c r="VG35" s="3"/>
      <c r="VH35" s="3"/>
      <c r="VI35" s="3"/>
      <c r="VJ35" s="3"/>
      <c r="VK35" s="3"/>
      <c r="VL35" s="3"/>
      <c r="VM35" s="3"/>
      <c r="VN35" s="3"/>
      <c r="VO35" s="3"/>
      <c r="VP35" s="3"/>
      <c r="VQ35" s="3"/>
      <c r="VR35" s="3"/>
      <c r="VS35" s="3"/>
      <c r="VT35" s="3"/>
      <c r="VU35" s="3"/>
      <c r="VV35" s="3"/>
      <c r="VW35" s="3"/>
      <c r="VX35" s="3"/>
      <c r="VY35" s="3"/>
      <c r="VZ35" s="3"/>
      <c r="WA35" s="3"/>
      <c r="WB35" s="3"/>
      <c r="WC35" s="3"/>
      <c r="WD35" s="3"/>
      <c r="WE35" s="3"/>
      <c r="WF35" s="3"/>
      <c r="WG35" s="3"/>
      <c r="WH35" s="3"/>
      <c r="WI35" s="3"/>
      <c r="WJ35" s="3"/>
      <c r="WK35" s="3"/>
      <c r="WL35" s="3"/>
      <c r="WM35" s="3"/>
      <c r="WN35" s="3"/>
      <c r="WO35" s="3"/>
      <c r="WP35" s="3"/>
      <c r="WQ35" s="3"/>
      <c r="WR35" s="3"/>
      <c r="WS35" s="3"/>
      <c r="WT35" s="3"/>
      <c r="WU35" s="3"/>
      <c r="WV35" s="3"/>
      <c r="WW35" s="3"/>
      <c r="WX35" s="3"/>
      <c r="WY35" s="3"/>
      <c r="WZ35" s="3"/>
      <c r="XA35" s="3"/>
      <c r="XB35" s="3"/>
      <c r="XC35" s="3"/>
      <c r="XD35" s="3"/>
      <c r="XE35" s="3"/>
      <c r="XF35" s="3"/>
      <c r="XG35" s="3"/>
      <c r="XH35" s="3"/>
      <c r="XI35" s="3"/>
      <c r="XJ35" s="3"/>
      <c r="XK35" s="3"/>
      <c r="XL35" s="3"/>
      <c r="XM35" s="3"/>
      <c r="XN35" s="3"/>
      <c r="XO35" s="3"/>
      <c r="XP35" s="3"/>
      <c r="XQ35" s="3"/>
      <c r="XR35" s="3"/>
      <c r="XS35" s="3"/>
      <c r="XT35" s="3"/>
      <c r="XU35" s="3"/>
      <c r="XV35" s="3"/>
      <c r="XW35" s="3"/>
      <c r="XX35" s="3"/>
      <c r="XY35" s="3"/>
      <c r="XZ35" s="3"/>
      <c r="YA35" s="3"/>
      <c r="YB35" s="3"/>
      <c r="YC35" s="3"/>
      <c r="YD35" s="3"/>
      <c r="YE35" s="3"/>
      <c r="YF35" s="3"/>
      <c r="YG35" s="3"/>
      <c r="YH35" s="3"/>
      <c r="YI35" s="3"/>
      <c r="YJ35" s="3"/>
      <c r="YK35" s="3"/>
      <c r="YL35" s="3"/>
      <c r="YM35" s="3"/>
      <c r="YN35" s="3"/>
      <c r="YO35" s="3"/>
      <c r="YP35" s="3"/>
      <c r="YQ35" s="3"/>
      <c r="YR35" s="3"/>
      <c r="YS35" s="3"/>
      <c r="YT35" s="3"/>
      <c r="YU35" s="3"/>
      <c r="YV35" s="3"/>
      <c r="YW35" s="3"/>
      <c r="YX35" s="3"/>
      <c r="YY35" s="3"/>
      <c r="YZ35" s="3"/>
      <c r="ZA35" s="3"/>
      <c r="ZB35" s="3"/>
      <c r="ZC35" s="3"/>
      <c r="ZD35" s="3"/>
      <c r="ZE35" s="3"/>
      <c r="ZF35" s="3"/>
      <c r="ZG35" s="3"/>
      <c r="ZH35" s="3"/>
      <c r="ZI35" s="3"/>
      <c r="ZJ35" s="3"/>
      <c r="ZK35" s="3"/>
      <c r="ZL35" s="3"/>
      <c r="ZM35" s="3"/>
      <c r="ZN35" s="3"/>
      <c r="ZO35" s="3"/>
      <c r="ZP35" s="3"/>
      <c r="ZQ35" s="3"/>
      <c r="ZR35" s="3"/>
      <c r="ZS35" s="3"/>
      <c r="ZT35" s="3"/>
      <c r="ZU35" s="3"/>
      <c r="ZV35" s="3"/>
      <c r="ZW35" s="3"/>
      <c r="ZX35" s="3"/>
      <c r="ZY35" s="3"/>
      <c r="ZZ35" s="3"/>
      <c r="AAA35" s="3"/>
      <c r="AAB35" s="3"/>
      <c r="AAC35" s="3"/>
      <c r="AAD35" s="3"/>
      <c r="AAE35" s="3"/>
      <c r="AAF35" s="3"/>
      <c r="AAG35" s="3"/>
      <c r="AAH35" s="3"/>
      <c r="AAI35" s="3"/>
      <c r="AAJ35" s="3"/>
      <c r="AAK35" s="3"/>
      <c r="AAL35" s="3"/>
      <c r="AAM35" s="3"/>
      <c r="AAN35" s="3"/>
      <c r="AAO35" s="3"/>
      <c r="AAP35" s="3"/>
      <c r="AAQ35" s="3"/>
      <c r="AAR35" s="3"/>
      <c r="AAS35" s="3"/>
      <c r="AAT35" s="3"/>
      <c r="AAU35" s="3"/>
      <c r="AAV35" s="3"/>
      <c r="AAW35" s="3"/>
      <c r="AAX35" s="3"/>
      <c r="AAY35" s="3"/>
      <c r="AAZ35" s="3"/>
      <c r="ABA35" s="3"/>
      <c r="ABB35" s="3"/>
      <c r="ABC35" s="3"/>
      <c r="ABD35" s="3"/>
      <c r="ABE35" s="3"/>
      <c r="ABF35" s="3"/>
      <c r="ABG35" s="3"/>
      <c r="ABH35" s="3"/>
      <c r="ABI35" s="3"/>
      <c r="ABJ35" s="3"/>
      <c r="ABK35" s="3"/>
      <c r="ABL35" s="3"/>
      <c r="ABM35" s="3"/>
      <c r="ABN35" s="3"/>
      <c r="ABO35" s="3"/>
      <c r="ABP35" s="3"/>
      <c r="ABQ35" s="3"/>
      <c r="ABR35" s="3"/>
      <c r="ABS35" s="3"/>
      <c r="ABT35" s="3"/>
      <c r="ABU35" s="3"/>
      <c r="ABV35" s="3"/>
      <c r="ABW35" s="3"/>
      <c r="ABX35" s="3"/>
      <c r="ABY35" s="3"/>
      <c r="ABZ35" s="3"/>
      <c r="ACA35" s="3"/>
      <c r="ACB35" s="3"/>
      <c r="ACC35" s="3"/>
      <c r="ACD35" s="3"/>
      <c r="ACE35" s="3"/>
      <c r="ACF35" s="3"/>
      <c r="ACG35" s="3"/>
      <c r="ACH35" s="3"/>
      <c r="ACI35" s="3"/>
      <c r="ACJ35" s="3"/>
      <c r="ACK35" s="3"/>
      <c r="ACL35" s="3"/>
      <c r="ACM35" s="3"/>
      <c r="ACN35" s="3"/>
      <c r="ACO35" s="3"/>
      <c r="ACP35" s="3"/>
      <c r="ACQ35" s="3"/>
      <c r="ACR35" s="3"/>
      <c r="ACS35" s="3"/>
      <c r="ACT35" s="3"/>
      <c r="ACU35" s="3"/>
      <c r="ACV35" s="3"/>
      <c r="ACW35" s="3"/>
      <c r="ACX35" s="3"/>
      <c r="ACY35" s="3"/>
      <c r="ACZ35" s="3"/>
      <c r="ADA35" s="3"/>
      <c r="ADB35" s="3"/>
      <c r="ADC35" s="3"/>
      <c r="ADD35" s="3"/>
      <c r="ADE35" s="3"/>
      <c r="ADF35" s="3"/>
      <c r="ADG35" s="3"/>
      <c r="ADH35" s="3"/>
      <c r="ADI35" s="3"/>
      <c r="ADJ35" s="3"/>
      <c r="ADK35" s="3"/>
      <c r="ADL35" s="3"/>
      <c r="ADM35" s="3"/>
      <c r="ADN35" s="3"/>
      <c r="ADO35" s="3"/>
      <c r="ADP35" s="3"/>
      <c r="ADQ35" s="3"/>
      <c r="ADR35" s="3"/>
      <c r="ADS35" s="3"/>
      <c r="ADT35" s="3"/>
      <c r="ADU35" s="3"/>
      <c r="ADV35" s="3"/>
      <c r="ADW35" s="3"/>
      <c r="ADX35" s="3"/>
      <c r="ADY35" s="3"/>
      <c r="ADZ35" s="3"/>
      <c r="AEA35" s="3"/>
      <c r="AEB35" s="3"/>
      <c r="AEC35" s="3"/>
      <c r="AED35" s="3"/>
      <c r="AEE35" s="3"/>
      <c r="AEF35" s="3"/>
      <c r="AEG35" s="3"/>
      <c r="AEH35" s="3"/>
      <c r="AEI35" s="3"/>
      <c r="AEJ35" s="3"/>
      <c r="AEK35" s="3"/>
      <c r="AEL35" s="3"/>
      <c r="AEM35" s="3"/>
      <c r="AEN35" s="3"/>
      <c r="AEO35" s="3"/>
      <c r="AEP35" s="3"/>
      <c r="AEQ35" s="3"/>
      <c r="AER35" s="3"/>
      <c r="AES35" s="3"/>
      <c r="AET35" s="3"/>
      <c r="AEU35" s="3"/>
      <c r="AEV35" s="3"/>
      <c r="AEW35" s="3"/>
      <c r="AEX35" s="3"/>
      <c r="AEY35" s="3"/>
      <c r="AEZ35" s="3"/>
      <c r="AFA35" s="3"/>
      <c r="AFB35" s="3"/>
      <c r="AFC35" s="3"/>
      <c r="AFD35" s="3"/>
      <c r="AFE35" s="3"/>
      <c r="AFF35" s="3"/>
      <c r="AFG35" s="3"/>
      <c r="AFH35" s="3"/>
      <c r="AFI35" s="3"/>
      <c r="AFJ35" s="3"/>
      <c r="AFK35" s="3"/>
      <c r="AFL35" s="3"/>
      <c r="AFM35" s="3"/>
      <c r="AFN35" s="3"/>
      <c r="AFO35" s="3"/>
      <c r="AFP35" s="3"/>
      <c r="AFQ35" s="3"/>
      <c r="AFR35" s="3"/>
      <c r="AFS35" s="3"/>
      <c r="AFT35" s="3"/>
      <c r="AFU35" s="3"/>
      <c r="AFV35" s="3"/>
      <c r="AFW35" s="3"/>
      <c r="AFX35" s="3"/>
      <c r="AFY35" s="3"/>
      <c r="AFZ35" s="3"/>
      <c r="AGA35" s="3"/>
      <c r="AGB35" s="3"/>
      <c r="AGC35" s="3"/>
      <c r="AGD35" s="3"/>
      <c r="AGE35" s="3"/>
      <c r="AGF35" s="3"/>
      <c r="AGG35" s="3"/>
      <c r="AGH35" s="3"/>
      <c r="AGI35" s="3"/>
      <c r="AGJ35" s="3"/>
      <c r="AGK35" s="3"/>
      <c r="AGL35" s="3"/>
      <c r="AGM35" s="3"/>
      <c r="AGN35" s="3"/>
      <c r="AGO35" s="3"/>
      <c r="AGP35" s="3"/>
      <c r="AGQ35" s="3"/>
      <c r="AGR35" s="3"/>
      <c r="AGS35" s="3"/>
      <c r="AGT35" s="3"/>
      <c r="AGU35" s="3"/>
      <c r="AGV35" s="3"/>
      <c r="AGW35" s="3"/>
      <c r="AGX35" s="3"/>
      <c r="AGY35" s="3"/>
      <c r="AGZ35" s="3"/>
      <c r="AHA35" s="3"/>
      <c r="AHB35" s="3"/>
      <c r="AHC35" s="3"/>
      <c r="AHD35" s="3"/>
      <c r="AHE35" s="3"/>
      <c r="AHF35" s="3"/>
      <c r="AHG35" s="3"/>
      <c r="AHH35" s="3"/>
      <c r="AHI35" s="3"/>
      <c r="AHJ35" s="3"/>
      <c r="AHK35" s="3"/>
      <c r="AHL35" s="3"/>
      <c r="AHM35" s="3"/>
      <c r="AHN35" s="3"/>
      <c r="AHO35" s="3"/>
      <c r="AHP35" s="3"/>
      <c r="AHQ35" s="3"/>
      <c r="AHR35" s="3"/>
      <c r="AHS35" s="3"/>
      <c r="AHT35" s="3"/>
      <c r="AHU35" s="3"/>
      <c r="AHV35" s="3"/>
      <c r="AHW35" s="3"/>
      <c r="AHX35" s="3"/>
      <c r="AHY35" s="3"/>
      <c r="AHZ35" s="3"/>
      <c r="AIA35" s="3"/>
      <c r="AIB35" s="3"/>
      <c r="AIC35" s="3"/>
      <c r="AID35" s="3"/>
      <c r="AIE35" s="3"/>
      <c r="AIF35" s="3"/>
      <c r="AIG35" s="3"/>
      <c r="AIH35" s="3"/>
      <c r="AII35" s="3"/>
      <c r="AIJ35" s="3"/>
      <c r="AIK35" s="3"/>
      <c r="AIL35" s="3"/>
      <c r="AIM35" s="3"/>
      <c r="AIN35" s="3"/>
      <c r="AIO35" s="3"/>
      <c r="AIP35" s="3"/>
      <c r="AIQ35" s="3"/>
      <c r="AIR35" s="3"/>
      <c r="AIS35" s="3"/>
      <c r="AIT35" s="3"/>
      <c r="AIU35" s="3"/>
      <c r="AIV35" s="3"/>
      <c r="AIW35" s="3"/>
      <c r="AIX35" s="3"/>
      <c r="AIY35" s="3"/>
      <c r="AIZ35" s="3"/>
      <c r="AJA35" s="3"/>
      <c r="AJB35" s="3"/>
      <c r="AJC35" s="3"/>
      <c r="AJD35" s="3"/>
      <c r="AJE35" s="3"/>
      <c r="AJF35" s="3"/>
      <c r="AJG35" s="3"/>
      <c r="AJH35" s="3"/>
      <c r="AJI35" s="3"/>
      <c r="AJJ35" s="3"/>
      <c r="AJK35" s="3"/>
      <c r="AJL35" s="3"/>
      <c r="AJM35" s="3"/>
      <c r="AJN35" s="3"/>
      <c r="AJO35" s="3"/>
      <c r="AJP35" s="3"/>
      <c r="AJQ35" s="3"/>
      <c r="AJR35" s="3"/>
      <c r="AJS35" s="3"/>
      <c r="AJT35" s="3"/>
      <c r="AJU35" s="3"/>
      <c r="AJV35" s="3"/>
      <c r="AJW35" s="3"/>
      <c r="AJX35" s="3"/>
      <c r="AJY35" s="3"/>
      <c r="AJZ35" s="3"/>
      <c r="AKA35" s="3"/>
      <c r="AKB35" s="3"/>
      <c r="AKC35" s="3"/>
      <c r="AKD35" s="3"/>
      <c r="AKE35" s="3"/>
      <c r="AKF35" s="3"/>
      <c r="AKG35" s="3"/>
      <c r="AKH35" s="3"/>
      <c r="AKI35" s="3"/>
      <c r="AKJ35" s="3"/>
      <c r="AKK35" s="3"/>
      <c r="AKL35" s="3"/>
      <c r="AKM35" s="3"/>
      <c r="AKN35" s="3"/>
      <c r="AKO35" s="3"/>
      <c r="AKP35" s="3"/>
      <c r="AKQ35" s="3"/>
      <c r="AKR35" s="3"/>
      <c r="AKS35" s="3"/>
      <c r="AKT35" s="3"/>
      <c r="AKU35" s="3"/>
      <c r="AKV35" s="3"/>
      <c r="AKW35" s="3"/>
      <c r="AKX35" s="3"/>
      <c r="AKY35" s="3"/>
      <c r="AKZ35" s="3"/>
      <c r="ALA35" s="3"/>
      <c r="ALB35" s="3"/>
      <c r="ALC35" s="3"/>
      <c r="ALD35" s="3"/>
      <c r="ALE35" s="3"/>
      <c r="ALF35" s="3"/>
      <c r="ALG35" s="3"/>
      <c r="ALH35" s="3"/>
      <c r="ALI35" s="3"/>
      <c r="ALJ35" s="3"/>
      <c r="ALK35" s="3"/>
      <c r="ALL35" s="3"/>
      <c r="ALM35" s="3"/>
      <c r="ALN35" s="3"/>
      <c r="ALO35" s="3"/>
      <c r="ALP35" s="3"/>
      <c r="ALQ35" s="3"/>
      <c r="ALR35" s="3"/>
      <c r="ALS35" s="3"/>
      <c r="ALT35" s="3"/>
      <c r="ALU35" s="3"/>
      <c r="ALV35" s="3"/>
      <c r="ALW35" s="3"/>
      <c r="ALX35" s="3"/>
      <c r="ALY35" s="3"/>
      <c r="ALZ35" s="3"/>
      <c r="AMA35" s="3"/>
      <c r="AMB35" s="3"/>
    </row>
    <row r="36" spans="1:1016" x14ac:dyDescent="0.3">
      <c r="A36" s="31" t="s">
        <v>73</v>
      </c>
      <c r="B36" s="13">
        <v>5959.4914124224397</v>
      </c>
      <c r="C36" s="13">
        <v>3716.8042370205599</v>
      </c>
      <c r="D36" s="13">
        <v>5747.0346441947804</v>
      </c>
      <c r="E36" s="13">
        <v>21117.389513108599</v>
      </c>
      <c r="F36" s="13">
        <f t="shared" si="2"/>
        <v>36540.719806746376</v>
      </c>
      <c r="G36" s="8">
        <f t="shared" si="3"/>
        <v>16.309179030792276</v>
      </c>
      <c r="H36" s="8">
        <f t="shared" si="3"/>
        <v>10.171677669946558</v>
      </c>
      <c r="I36" s="8">
        <f t="shared" si="3"/>
        <v>15.727754337049833</v>
      </c>
      <c r="J36" s="8">
        <f t="shared" si="3"/>
        <v>57.791388962211343</v>
      </c>
      <c r="K36" s="32" t="s">
        <v>74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  <c r="IW36" s="3"/>
      <c r="IX36" s="3"/>
      <c r="IY36" s="3"/>
      <c r="IZ36" s="3"/>
      <c r="JA36" s="3"/>
      <c r="JB36" s="3"/>
      <c r="JC36" s="3"/>
      <c r="JD36" s="3"/>
      <c r="JE36" s="3"/>
      <c r="JF36" s="3"/>
      <c r="JG36" s="3"/>
      <c r="JH36" s="3"/>
      <c r="JI36" s="3"/>
      <c r="JJ36" s="3"/>
      <c r="JK36" s="3"/>
      <c r="JL36" s="3"/>
      <c r="JM36" s="3"/>
      <c r="JN36" s="3"/>
      <c r="JO36" s="3"/>
      <c r="JP36" s="3"/>
      <c r="JQ36" s="3"/>
      <c r="JR36" s="3"/>
      <c r="JS36" s="3"/>
      <c r="JT36" s="3"/>
      <c r="JU36" s="3"/>
      <c r="JV36" s="3"/>
      <c r="JW36" s="3"/>
      <c r="JX36" s="3"/>
      <c r="JY36" s="3"/>
      <c r="JZ36" s="3"/>
      <c r="KA36" s="3"/>
      <c r="KB36" s="3"/>
      <c r="KC36" s="3"/>
      <c r="KD36" s="3"/>
      <c r="KE36" s="3"/>
      <c r="KF36" s="3"/>
      <c r="KG36" s="3"/>
      <c r="KH36" s="3"/>
      <c r="KI36" s="3"/>
      <c r="KJ36" s="3"/>
      <c r="KK36" s="3"/>
      <c r="KL36" s="3"/>
      <c r="KM36" s="3"/>
      <c r="KN36" s="3"/>
      <c r="KO36" s="3"/>
      <c r="KP36" s="3"/>
      <c r="KQ36" s="3"/>
      <c r="KR36" s="3"/>
      <c r="KS36" s="3"/>
      <c r="KT36" s="3"/>
      <c r="KU36" s="3"/>
      <c r="KV36" s="3"/>
      <c r="KW36" s="3"/>
      <c r="KX36" s="3"/>
      <c r="KY36" s="3"/>
      <c r="KZ36" s="3"/>
      <c r="LA36" s="3"/>
      <c r="LB36" s="3"/>
      <c r="LC36" s="3"/>
      <c r="LD36" s="3"/>
      <c r="LE36" s="3"/>
      <c r="LF36" s="3"/>
      <c r="LG36" s="3"/>
      <c r="LH36" s="3"/>
      <c r="LI36" s="3"/>
      <c r="LJ36" s="3"/>
      <c r="LK36" s="3"/>
      <c r="LL36" s="3"/>
      <c r="LM36" s="3"/>
      <c r="LN36" s="3"/>
      <c r="LO36" s="3"/>
      <c r="LP36" s="3"/>
      <c r="LQ36" s="3"/>
      <c r="LR36" s="3"/>
      <c r="LS36" s="3"/>
      <c r="LT36" s="3"/>
      <c r="LU36" s="3"/>
      <c r="LV36" s="3"/>
      <c r="LW36" s="3"/>
      <c r="LX36" s="3"/>
      <c r="LY36" s="3"/>
      <c r="LZ36" s="3"/>
      <c r="MA36" s="3"/>
      <c r="MB36" s="3"/>
      <c r="MC36" s="3"/>
      <c r="MD36" s="3"/>
      <c r="ME36" s="3"/>
      <c r="MF36" s="3"/>
      <c r="MG36" s="3"/>
      <c r="MH36" s="3"/>
      <c r="MI36" s="3"/>
      <c r="MJ36" s="3"/>
      <c r="MK36" s="3"/>
      <c r="ML36" s="3"/>
      <c r="MM36" s="3"/>
      <c r="MN36" s="3"/>
      <c r="MO36" s="3"/>
      <c r="MP36" s="3"/>
      <c r="MQ36" s="3"/>
      <c r="MR36" s="3"/>
      <c r="MS36" s="3"/>
      <c r="MT36" s="3"/>
      <c r="MU36" s="3"/>
      <c r="MV36" s="3"/>
      <c r="MW36" s="3"/>
      <c r="MX36" s="3"/>
      <c r="MY36" s="3"/>
      <c r="MZ36" s="3"/>
      <c r="NA36" s="3"/>
      <c r="NB36" s="3"/>
      <c r="NC36" s="3"/>
      <c r="ND36" s="3"/>
      <c r="NE36" s="3"/>
      <c r="NF36" s="3"/>
      <c r="NG36" s="3"/>
      <c r="NH36" s="3"/>
      <c r="NI36" s="3"/>
      <c r="NJ36" s="3"/>
      <c r="NK36" s="3"/>
      <c r="NL36" s="3"/>
      <c r="NM36" s="3"/>
      <c r="NN36" s="3"/>
      <c r="NO36" s="3"/>
      <c r="NP36" s="3"/>
      <c r="NQ36" s="3"/>
      <c r="NR36" s="3"/>
      <c r="NS36" s="3"/>
      <c r="NT36" s="3"/>
      <c r="NU36" s="3"/>
      <c r="NV36" s="3"/>
      <c r="NW36" s="3"/>
      <c r="NX36" s="3"/>
      <c r="NY36" s="3"/>
      <c r="NZ36" s="3"/>
      <c r="OA36" s="3"/>
      <c r="OB36" s="3"/>
      <c r="OC36" s="3"/>
      <c r="OD36" s="3"/>
      <c r="OE36" s="3"/>
      <c r="OF36" s="3"/>
      <c r="OG36" s="3"/>
      <c r="OH36" s="3"/>
      <c r="OI36" s="3"/>
      <c r="OJ36" s="3"/>
      <c r="OK36" s="3"/>
      <c r="OL36" s="3"/>
      <c r="OM36" s="3"/>
      <c r="ON36" s="3"/>
      <c r="OO36" s="3"/>
      <c r="OP36" s="3"/>
      <c r="OQ36" s="3"/>
      <c r="OR36" s="3"/>
      <c r="OS36" s="3"/>
      <c r="OT36" s="3"/>
      <c r="OU36" s="3"/>
      <c r="OV36" s="3"/>
      <c r="OW36" s="3"/>
      <c r="OX36" s="3"/>
      <c r="OY36" s="3"/>
      <c r="OZ36" s="3"/>
      <c r="PA36" s="3"/>
      <c r="PB36" s="3"/>
      <c r="PC36" s="3"/>
      <c r="PD36" s="3"/>
      <c r="PE36" s="3"/>
      <c r="PF36" s="3"/>
      <c r="PG36" s="3"/>
      <c r="PH36" s="3"/>
      <c r="PI36" s="3"/>
      <c r="PJ36" s="3"/>
      <c r="PK36" s="3"/>
      <c r="PL36" s="3"/>
      <c r="PM36" s="3"/>
      <c r="PN36" s="3"/>
      <c r="PO36" s="3"/>
      <c r="PP36" s="3"/>
      <c r="PQ36" s="3"/>
      <c r="PR36" s="3"/>
      <c r="PS36" s="3"/>
      <c r="PT36" s="3"/>
      <c r="PU36" s="3"/>
      <c r="PV36" s="3"/>
      <c r="PW36" s="3"/>
      <c r="PX36" s="3"/>
      <c r="PY36" s="3"/>
      <c r="PZ36" s="3"/>
      <c r="QA36" s="3"/>
      <c r="QB36" s="3"/>
      <c r="QC36" s="3"/>
      <c r="QD36" s="3"/>
      <c r="QE36" s="3"/>
      <c r="QF36" s="3"/>
      <c r="QG36" s="3"/>
      <c r="QH36" s="3"/>
      <c r="QI36" s="3"/>
      <c r="QJ36" s="3"/>
      <c r="QK36" s="3"/>
      <c r="QL36" s="3"/>
      <c r="QM36" s="3"/>
      <c r="QN36" s="3"/>
      <c r="QO36" s="3"/>
      <c r="QP36" s="3"/>
      <c r="QQ36" s="3"/>
      <c r="QR36" s="3"/>
      <c r="QS36" s="3"/>
      <c r="QT36" s="3"/>
      <c r="QU36" s="3"/>
      <c r="QV36" s="3"/>
      <c r="QW36" s="3"/>
      <c r="QX36" s="3"/>
      <c r="QY36" s="3"/>
      <c r="QZ36" s="3"/>
      <c r="RA36" s="3"/>
      <c r="RB36" s="3"/>
      <c r="RC36" s="3"/>
      <c r="RD36" s="3"/>
      <c r="RE36" s="3"/>
      <c r="RF36" s="3"/>
      <c r="RG36" s="3"/>
      <c r="RH36" s="3"/>
      <c r="RI36" s="3"/>
      <c r="RJ36" s="3"/>
      <c r="RK36" s="3"/>
      <c r="RL36" s="3"/>
      <c r="RM36" s="3"/>
      <c r="RN36" s="3"/>
      <c r="RO36" s="3"/>
      <c r="RP36" s="3"/>
      <c r="RQ36" s="3"/>
      <c r="RR36" s="3"/>
      <c r="RS36" s="3"/>
      <c r="RT36" s="3"/>
      <c r="RU36" s="3"/>
      <c r="RV36" s="3"/>
      <c r="RW36" s="3"/>
      <c r="RX36" s="3"/>
      <c r="RY36" s="3"/>
      <c r="RZ36" s="3"/>
      <c r="SA36" s="3"/>
      <c r="SB36" s="3"/>
      <c r="SC36" s="3"/>
      <c r="SD36" s="3"/>
      <c r="SE36" s="3"/>
      <c r="SF36" s="3"/>
      <c r="SG36" s="3"/>
      <c r="SH36" s="3"/>
      <c r="SI36" s="3"/>
      <c r="SJ36" s="3"/>
      <c r="SK36" s="3"/>
      <c r="SL36" s="3"/>
      <c r="SM36" s="3"/>
      <c r="SN36" s="3"/>
      <c r="SO36" s="3"/>
      <c r="SP36" s="3"/>
      <c r="SQ36" s="3"/>
      <c r="SR36" s="3"/>
      <c r="SS36" s="3"/>
      <c r="ST36" s="3"/>
      <c r="SU36" s="3"/>
      <c r="SV36" s="3"/>
      <c r="SW36" s="3"/>
      <c r="SX36" s="3"/>
      <c r="SY36" s="3"/>
      <c r="SZ36" s="3"/>
      <c r="TA36" s="3"/>
      <c r="TB36" s="3"/>
      <c r="TC36" s="3"/>
      <c r="TD36" s="3"/>
      <c r="TE36" s="3"/>
      <c r="TF36" s="3"/>
      <c r="TG36" s="3"/>
      <c r="TH36" s="3"/>
      <c r="TI36" s="3"/>
      <c r="TJ36" s="3"/>
      <c r="TK36" s="3"/>
      <c r="TL36" s="3"/>
      <c r="TM36" s="3"/>
      <c r="TN36" s="3"/>
      <c r="TO36" s="3"/>
      <c r="TP36" s="3"/>
      <c r="TQ36" s="3"/>
      <c r="TR36" s="3"/>
      <c r="TS36" s="3"/>
      <c r="TT36" s="3"/>
      <c r="TU36" s="3"/>
      <c r="TV36" s="3"/>
      <c r="TW36" s="3"/>
      <c r="TX36" s="3"/>
      <c r="TY36" s="3"/>
      <c r="TZ36" s="3"/>
      <c r="UA36" s="3"/>
      <c r="UB36" s="3"/>
      <c r="UC36" s="3"/>
      <c r="UD36" s="3"/>
      <c r="UE36" s="3"/>
      <c r="UF36" s="3"/>
      <c r="UG36" s="3"/>
      <c r="UH36" s="3"/>
      <c r="UI36" s="3"/>
      <c r="UJ36" s="3"/>
      <c r="UK36" s="3"/>
      <c r="UL36" s="3"/>
      <c r="UM36" s="3"/>
      <c r="UN36" s="3"/>
      <c r="UO36" s="3"/>
      <c r="UP36" s="3"/>
      <c r="UQ36" s="3"/>
      <c r="UR36" s="3"/>
      <c r="US36" s="3"/>
      <c r="UT36" s="3"/>
      <c r="UU36" s="3"/>
      <c r="UV36" s="3"/>
      <c r="UW36" s="3"/>
      <c r="UX36" s="3"/>
      <c r="UY36" s="3"/>
      <c r="UZ36" s="3"/>
      <c r="VA36" s="3"/>
      <c r="VB36" s="3"/>
      <c r="VC36" s="3"/>
      <c r="VD36" s="3"/>
      <c r="VE36" s="3"/>
      <c r="VF36" s="3"/>
      <c r="VG36" s="3"/>
      <c r="VH36" s="3"/>
      <c r="VI36" s="3"/>
      <c r="VJ36" s="3"/>
      <c r="VK36" s="3"/>
      <c r="VL36" s="3"/>
      <c r="VM36" s="3"/>
      <c r="VN36" s="3"/>
      <c r="VO36" s="3"/>
      <c r="VP36" s="3"/>
      <c r="VQ36" s="3"/>
      <c r="VR36" s="3"/>
      <c r="VS36" s="3"/>
      <c r="VT36" s="3"/>
      <c r="VU36" s="3"/>
      <c r="VV36" s="3"/>
      <c r="VW36" s="3"/>
      <c r="VX36" s="3"/>
      <c r="VY36" s="3"/>
      <c r="VZ36" s="3"/>
      <c r="WA36" s="3"/>
      <c r="WB36" s="3"/>
      <c r="WC36" s="3"/>
      <c r="WD36" s="3"/>
      <c r="WE36" s="3"/>
      <c r="WF36" s="3"/>
      <c r="WG36" s="3"/>
      <c r="WH36" s="3"/>
      <c r="WI36" s="3"/>
      <c r="WJ36" s="3"/>
      <c r="WK36" s="3"/>
      <c r="WL36" s="3"/>
      <c r="WM36" s="3"/>
      <c r="WN36" s="3"/>
      <c r="WO36" s="3"/>
      <c r="WP36" s="3"/>
      <c r="WQ36" s="3"/>
      <c r="WR36" s="3"/>
      <c r="WS36" s="3"/>
      <c r="WT36" s="3"/>
      <c r="WU36" s="3"/>
      <c r="WV36" s="3"/>
      <c r="WW36" s="3"/>
      <c r="WX36" s="3"/>
      <c r="WY36" s="3"/>
      <c r="WZ36" s="3"/>
      <c r="XA36" s="3"/>
      <c r="XB36" s="3"/>
      <c r="XC36" s="3"/>
      <c r="XD36" s="3"/>
      <c r="XE36" s="3"/>
      <c r="XF36" s="3"/>
      <c r="XG36" s="3"/>
      <c r="XH36" s="3"/>
      <c r="XI36" s="3"/>
      <c r="XJ36" s="3"/>
      <c r="XK36" s="3"/>
      <c r="XL36" s="3"/>
      <c r="XM36" s="3"/>
      <c r="XN36" s="3"/>
      <c r="XO36" s="3"/>
      <c r="XP36" s="3"/>
      <c r="XQ36" s="3"/>
      <c r="XR36" s="3"/>
      <c r="XS36" s="3"/>
      <c r="XT36" s="3"/>
      <c r="XU36" s="3"/>
      <c r="XV36" s="3"/>
      <c r="XW36" s="3"/>
      <c r="XX36" s="3"/>
      <c r="XY36" s="3"/>
      <c r="XZ36" s="3"/>
      <c r="YA36" s="3"/>
      <c r="YB36" s="3"/>
      <c r="YC36" s="3"/>
      <c r="YD36" s="3"/>
      <c r="YE36" s="3"/>
      <c r="YF36" s="3"/>
      <c r="YG36" s="3"/>
      <c r="YH36" s="3"/>
      <c r="YI36" s="3"/>
      <c r="YJ36" s="3"/>
      <c r="YK36" s="3"/>
      <c r="YL36" s="3"/>
      <c r="YM36" s="3"/>
      <c r="YN36" s="3"/>
      <c r="YO36" s="3"/>
      <c r="YP36" s="3"/>
      <c r="YQ36" s="3"/>
      <c r="YR36" s="3"/>
      <c r="YS36" s="3"/>
      <c r="YT36" s="3"/>
      <c r="YU36" s="3"/>
      <c r="YV36" s="3"/>
      <c r="YW36" s="3"/>
      <c r="YX36" s="3"/>
      <c r="YY36" s="3"/>
      <c r="YZ36" s="3"/>
      <c r="ZA36" s="3"/>
      <c r="ZB36" s="3"/>
      <c r="ZC36" s="3"/>
      <c r="ZD36" s="3"/>
      <c r="ZE36" s="3"/>
      <c r="ZF36" s="3"/>
      <c r="ZG36" s="3"/>
      <c r="ZH36" s="3"/>
      <c r="ZI36" s="3"/>
      <c r="ZJ36" s="3"/>
      <c r="ZK36" s="3"/>
      <c r="ZL36" s="3"/>
      <c r="ZM36" s="3"/>
      <c r="ZN36" s="3"/>
      <c r="ZO36" s="3"/>
      <c r="ZP36" s="3"/>
      <c r="ZQ36" s="3"/>
      <c r="ZR36" s="3"/>
      <c r="ZS36" s="3"/>
      <c r="ZT36" s="3"/>
      <c r="ZU36" s="3"/>
      <c r="ZV36" s="3"/>
      <c r="ZW36" s="3"/>
      <c r="ZX36" s="3"/>
      <c r="ZY36" s="3"/>
      <c r="ZZ36" s="3"/>
      <c r="AAA36" s="3"/>
      <c r="AAB36" s="3"/>
      <c r="AAC36" s="3"/>
      <c r="AAD36" s="3"/>
      <c r="AAE36" s="3"/>
      <c r="AAF36" s="3"/>
      <c r="AAG36" s="3"/>
      <c r="AAH36" s="3"/>
      <c r="AAI36" s="3"/>
      <c r="AAJ36" s="3"/>
      <c r="AAK36" s="3"/>
      <c r="AAL36" s="3"/>
      <c r="AAM36" s="3"/>
      <c r="AAN36" s="3"/>
      <c r="AAO36" s="3"/>
      <c r="AAP36" s="3"/>
      <c r="AAQ36" s="3"/>
      <c r="AAR36" s="3"/>
      <c r="AAS36" s="3"/>
      <c r="AAT36" s="3"/>
      <c r="AAU36" s="3"/>
      <c r="AAV36" s="3"/>
      <c r="AAW36" s="3"/>
      <c r="AAX36" s="3"/>
      <c r="AAY36" s="3"/>
      <c r="AAZ36" s="3"/>
      <c r="ABA36" s="3"/>
      <c r="ABB36" s="3"/>
      <c r="ABC36" s="3"/>
      <c r="ABD36" s="3"/>
      <c r="ABE36" s="3"/>
      <c r="ABF36" s="3"/>
      <c r="ABG36" s="3"/>
      <c r="ABH36" s="3"/>
      <c r="ABI36" s="3"/>
      <c r="ABJ36" s="3"/>
      <c r="ABK36" s="3"/>
      <c r="ABL36" s="3"/>
      <c r="ABM36" s="3"/>
      <c r="ABN36" s="3"/>
      <c r="ABO36" s="3"/>
      <c r="ABP36" s="3"/>
      <c r="ABQ36" s="3"/>
      <c r="ABR36" s="3"/>
      <c r="ABS36" s="3"/>
      <c r="ABT36" s="3"/>
      <c r="ABU36" s="3"/>
      <c r="ABV36" s="3"/>
      <c r="ABW36" s="3"/>
      <c r="ABX36" s="3"/>
      <c r="ABY36" s="3"/>
      <c r="ABZ36" s="3"/>
      <c r="ACA36" s="3"/>
      <c r="ACB36" s="3"/>
      <c r="ACC36" s="3"/>
      <c r="ACD36" s="3"/>
      <c r="ACE36" s="3"/>
      <c r="ACF36" s="3"/>
      <c r="ACG36" s="3"/>
      <c r="ACH36" s="3"/>
      <c r="ACI36" s="3"/>
      <c r="ACJ36" s="3"/>
      <c r="ACK36" s="3"/>
      <c r="ACL36" s="3"/>
      <c r="ACM36" s="3"/>
      <c r="ACN36" s="3"/>
      <c r="ACO36" s="3"/>
      <c r="ACP36" s="3"/>
      <c r="ACQ36" s="3"/>
      <c r="ACR36" s="3"/>
      <c r="ACS36" s="3"/>
      <c r="ACT36" s="3"/>
      <c r="ACU36" s="3"/>
      <c r="ACV36" s="3"/>
      <c r="ACW36" s="3"/>
      <c r="ACX36" s="3"/>
      <c r="ACY36" s="3"/>
      <c r="ACZ36" s="3"/>
      <c r="ADA36" s="3"/>
      <c r="ADB36" s="3"/>
      <c r="ADC36" s="3"/>
      <c r="ADD36" s="3"/>
      <c r="ADE36" s="3"/>
      <c r="ADF36" s="3"/>
      <c r="ADG36" s="3"/>
      <c r="ADH36" s="3"/>
      <c r="ADI36" s="3"/>
      <c r="ADJ36" s="3"/>
      <c r="ADK36" s="3"/>
      <c r="ADL36" s="3"/>
      <c r="ADM36" s="3"/>
      <c r="ADN36" s="3"/>
      <c r="ADO36" s="3"/>
      <c r="ADP36" s="3"/>
      <c r="ADQ36" s="3"/>
      <c r="ADR36" s="3"/>
      <c r="ADS36" s="3"/>
      <c r="ADT36" s="3"/>
      <c r="ADU36" s="3"/>
      <c r="ADV36" s="3"/>
      <c r="ADW36" s="3"/>
      <c r="ADX36" s="3"/>
      <c r="ADY36" s="3"/>
      <c r="ADZ36" s="3"/>
      <c r="AEA36" s="3"/>
      <c r="AEB36" s="3"/>
      <c r="AEC36" s="3"/>
      <c r="AED36" s="3"/>
      <c r="AEE36" s="3"/>
      <c r="AEF36" s="3"/>
      <c r="AEG36" s="3"/>
      <c r="AEH36" s="3"/>
      <c r="AEI36" s="3"/>
      <c r="AEJ36" s="3"/>
      <c r="AEK36" s="3"/>
      <c r="AEL36" s="3"/>
      <c r="AEM36" s="3"/>
      <c r="AEN36" s="3"/>
      <c r="AEO36" s="3"/>
      <c r="AEP36" s="3"/>
      <c r="AEQ36" s="3"/>
      <c r="AER36" s="3"/>
      <c r="AES36" s="3"/>
      <c r="AET36" s="3"/>
      <c r="AEU36" s="3"/>
      <c r="AEV36" s="3"/>
      <c r="AEW36" s="3"/>
      <c r="AEX36" s="3"/>
      <c r="AEY36" s="3"/>
      <c r="AEZ36" s="3"/>
      <c r="AFA36" s="3"/>
      <c r="AFB36" s="3"/>
      <c r="AFC36" s="3"/>
      <c r="AFD36" s="3"/>
      <c r="AFE36" s="3"/>
      <c r="AFF36" s="3"/>
      <c r="AFG36" s="3"/>
      <c r="AFH36" s="3"/>
      <c r="AFI36" s="3"/>
      <c r="AFJ36" s="3"/>
      <c r="AFK36" s="3"/>
      <c r="AFL36" s="3"/>
      <c r="AFM36" s="3"/>
      <c r="AFN36" s="3"/>
      <c r="AFO36" s="3"/>
      <c r="AFP36" s="3"/>
      <c r="AFQ36" s="3"/>
      <c r="AFR36" s="3"/>
      <c r="AFS36" s="3"/>
      <c r="AFT36" s="3"/>
      <c r="AFU36" s="3"/>
      <c r="AFV36" s="3"/>
      <c r="AFW36" s="3"/>
      <c r="AFX36" s="3"/>
      <c r="AFY36" s="3"/>
      <c r="AFZ36" s="3"/>
      <c r="AGA36" s="3"/>
      <c r="AGB36" s="3"/>
      <c r="AGC36" s="3"/>
      <c r="AGD36" s="3"/>
      <c r="AGE36" s="3"/>
      <c r="AGF36" s="3"/>
      <c r="AGG36" s="3"/>
      <c r="AGH36" s="3"/>
      <c r="AGI36" s="3"/>
      <c r="AGJ36" s="3"/>
      <c r="AGK36" s="3"/>
      <c r="AGL36" s="3"/>
      <c r="AGM36" s="3"/>
      <c r="AGN36" s="3"/>
      <c r="AGO36" s="3"/>
      <c r="AGP36" s="3"/>
      <c r="AGQ36" s="3"/>
      <c r="AGR36" s="3"/>
      <c r="AGS36" s="3"/>
      <c r="AGT36" s="3"/>
      <c r="AGU36" s="3"/>
      <c r="AGV36" s="3"/>
      <c r="AGW36" s="3"/>
      <c r="AGX36" s="3"/>
      <c r="AGY36" s="3"/>
      <c r="AGZ36" s="3"/>
      <c r="AHA36" s="3"/>
      <c r="AHB36" s="3"/>
      <c r="AHC36" s="3"/>
      <c r="AHD36" s="3"/>
      <c r="AHE36" s="3"/>
      <c r="AHF36" s="3"/>
      <c r="AHG36" s="3"/>
      <c r="AHH36" s="3"/>
      <c r="AHI36" s="3"/>
      <c r="AHJ36" s="3"/>
      <c r="AHK36" s="3"/>
      <c r="AHL36" s="3"/>
      <c r="AHM36" s="3"/>
      <c r="AHN36" s="3"/>
      <c r="AHO36" s="3"/>
      <c r="AHP36" s="3"/>
      <c r="AHQ36" s="3"/>
      <c r="AHR36" s="3"/>
      <c r="AHS36" s="3"/>
      <c r="AHT36" s="3"/>
      <c r="AHU36" s="3"/>
      <c r="AHV36" s="3"/>
      <c r="AHW36" s="3"/>
      <c r="AHX36" s="3"/>
      <c r="AHY36" s="3"/>
      <c r="AHZ36" s="3"/>
      <c r="AIA36" s="3"/>
      <c r="AIB36" s="3"/>
      <c r="AIC36" s="3"/>
      <c r="AID36" s="3"/>
      <c r="AIE36" s="3"/>
      <c r="AIF36" s="3"/>
      <c r="AIG36" s="3"/>
      <c r="AIH36" s="3"/>
      <c r="AII36" s="3"/>
      <c r="AIJ36" s="3"/>
      <c r="AIK36" s="3"/>
      <c r="AIL36" s="3"/>
      <c r="AIM36" s="3"/>
      <c r="AIN36" s="3"/>
      <c r="AIO36" s="3"/>
      <c r="AIP36" s="3"/>
      <c r="AIQ36" s="3"/>
      <c r="AIR36" s="3"/>
      <c r="AIS36" s="3"/>
      <c r="AIT36" s="3"/>
      <c r="AIU36" s="3"/>
      <c r="AIV36" s="3"/>
      <c r="AIW36" s="3"/>
      <c r="AIX36" s="3"/>
      <c r="AIY36" s="3"/>
      <c r="AIZ36" s="3"/>
      <c r="AJA36" s="3"/>
      <c r="AJB36" s="3"/>
      <c r="AJC36" s="3"/>
      <c r="AJD36" s="3"/>
      <c r="AJE36" s="3"/>
      <c r="AJF36" s="3"/>
      <c r="AJG36" s="3"/>
      <c r="AJH36" s="3"/>
      <c r="AJI36" s="3"/>
      <c r="AJJ36" s="3"/>
      <c r="AJK36" s="3"/>
      <c r="AJL36" s="3"/>
      <c r="AJM36" s="3"/>
      <c r="AJN36" s="3"/>
      <c r="AJO36" s="3"/>
      <c r="AJP36" s="3"/>
      <c r="AJQ36" s="3"/>
      <c r="AJR36" s="3"/>
      <c r="AJS36" s="3"/>
      <c r="AJT36" s="3"/>
      <c r="AJU36" s="3"/>
      <c r="AJV36" s="3"/>
      <c r="AJW36" s="3"/>
      <c r="AJX36" s="3"/>
      <c r="AJY36" s="3"/>
      <c r="AJZ36" s="3"/>
      <c r="AKA36" s="3"/>
      <c r="AKB36" s="3"/>
      <c r="AKC36" s="3"/>
      <c r="AKD36" s="3"/>
      <c r="AKE36" s="3"/>
      <c r="AKF36" s="3"/>
      <c r="AKG36" s="3"/>
      <c r="AKH36" s="3"/>
      <c r="AKI36" s="3"/>
      <c r="AKJ36" s="3"/>
      <c r="AKK36" s="3"/>
      <c r="AKL36" s="3"/>
      <c r="AKM36" s="3"/>
      <c r="AKN36" s="3"/>
      <c r="AKO36" s="3"/>
      <c r="AKP36" s="3"/>
      <c r="AKQ36" s="3"/>
      <c r="AKR36" s="3"/>
      <c r="AKS36" s="3"/>
      <c r="AKT36" s="3"/>
      <c r="AKU36" s="3"/>
      <c r="AKV36" s="3"/>
      <c r="AKW36" s="3"/>
      <c r="AKX36" s="3"/>
      <c r="AKY36" s="3"/>
      <c r="AKZ36" s="3"/>
      <c r="ALA36" s="3"/>
      <c r="ALB36" s="3"/>
      <c r="ALC36" s="3"/>
      <c r="ALD36" s="3"/>
      <c r="ALE36" s="3"/>
      <c r="ALF36" s="3"/>
      <c r="ALG36" s="3"/>
      <c r="ALH36" s="3"/>
      <c r="ALI36" s="3"/>
      <c r="ALJ36" s="3"/>
      <c r="ALK36" s="3"/>
      <c r="ALL36" s="3"/>
      <c r="ALM36" s="3"/>
      <c r="ALN36" s="3"/>
      <c r="ALO36" s="3"/>
      <c r="ALP36" s="3"/>
      <c r="ALQ36" s="3"/>
      <c r="ALR36" s="3"/>
      <c r="ALS36" s="3"/>
      <c r="ALT36" s="3"/>
      <c r="ALU36" s="3"/>
      <c r="ALV36" s="3"/>
      <c r="ALW36" s="3"/>
      <c r="ALX36" s="3"/>
      <c r="ALY36" s="3"/>
      <c r="ALZ36" s="3"/>
      <c r="AMA36" s="3"/>
      <c r="AMB36" s="3"/>
    </row>
  </sheetData>
  <mergeCells count="4">
    <mergeCell ref="A4:A5"/>
    <mergeCell ref="K4:K5"/>
    <mergeCell ref="B5:F5"/>
    <mergeCell ref="G5:J5"/>
  </mergeCells>
  <pageMargins left="0.78749999999999998" right="0.78749999999999998" top="1.05277777777778" bottom="1.05277777777778" header="0.78749999999999998" footer="0.78749999999999998"/>
  <pageSetup paperSize="9" scale="74" orientation="landscape" horizontalDpi="300" verticalDpi="300" r:id="rId1"/>
  <headerFooter>
    <oddHeader>&amp;C&amp;"Times New Roman,obyčejné"&amp;12&amp;Kffffff&amp;A</oddHeader>
    <oddFooter>&amp;C&amp;"Times New Roman,obyčejné"&amp;12&amp;KffffffStránka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T20.3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Mácová Marcela</dc:creator>
  <cp:lastModifiedBy>Mácová Marcela</cp:lastModifiedBy>
  <cp:lastPrinted>2025-05-19T10:33:24Z</cp:lastPrinted>
  <dcterms:created xsi:type="dcterms:W3CDTF">2025-04-04T07:37:09Z</dcterms:created>
  <dcterms:modified xsi:type="dcterms:W3CDTF">2025-05-19T10:33:31Z</dcterms:modified>
</cp:coreProperties>
</file>