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ova4870\Documents\máca\IFS 2023\Analýza 2023\CSU pro web\"/>
    </mc:Choice>
  </mc:AlternateContent>
  <bookViews>
    <workbookView xWindow="0" yWindow="0" windowWidth="23040" windowHeight="9072"/>
  </bookViews>
  <sheets>
    <sheet name="T06.1" sheetId="1" r:id="rId1"/>
  </sheets>
  <definedNames>
    <definedName name="_xlnm.Database">#REF!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  <c r="J22" i="1"/>
  <c r="I22" i="1"/>
  <c r="H22" i="1"/>
  <c r="G22" i="1"/>
  <c r="F22" i="1"/>
  <c r="E22" i="1"/>
  <c r="D22" i="1"/>
  <c r="C22" i="1"/>
  <c r="B22" i="1"/>
  <c r="K21" i="1"/>
  <c r="J21" i="1"/>
  <c r="I21" i="1"/>
  <c r="H21" i="1"/>
  <c r="G21" i="1"/>
  <c r="F21" i="1"/>
  <c r="E21" i="1"/>
  <c r="D21" i="1"/>
  <c r="C21" i="1"/>
  <c r="B21" i="1"/>
  <c r="K19" i="1"/>
  <c r="J19" i="1"/>
  <c r="I19" i="1"/>
  <c r="H19" i="1"/>
  <c r="G19" i="1"/>
  <c r="F19" i="1"/>
  <c r="E19" i="1"/>
  <c r="D19" i="1"/>
  <c r="C19" i="1"/>
  <c r="B19" i="1"/>
</calcChain>
</file>

<file path=xl/sharedStrings.xml><?xml version="1.0" encoding="utf-8"?>
<sst xmlns="http://schemas.openxmlformats.org/spreadsheetml/2006/main" count="56" uniqueCount="40">
  <si>
    <t>6.1 Využití orné půdy – obiloviny, luskoviny</t>
  </si>
  <si>
    <t>Arable land use – cereals, pulses</t>
  </si>
  <si>
    <t>v ha</t>
  </si>
  <si>
    <t>Hectares</t>
  </si>
  <si>
    <t>Orná půda 
obhospoda-
řovaná
celkem</t>
  </si>
  <si>
    <t>Obiloviny 
celkem</t>
  </si>
  <si>
    <t>v tom</t>
  </si>
  <si>
    <t>Luskoviny bílkovinné plodiny
na zrno
celkem</t>
  </si>
  <si>
    <r>
      <t>pšenice
vč. špaldy</t>
    </r>
    <r>
      <rPr>
        <vertAlign val="superscript"/>
        <sz val="8"/>
        <rFont val="Arial"/>
        <family val="2"/>
        <charset val="238"/>
      </rPr>
      <t>1)</t>
    </r>
  </si>
  <si>
    <t>žito</t>
  </si>
  <si>
    <t>ječmen</t>
  </si>
  <si>
    <r>
      <t>oves a směsi obilovin na zrno</t>
    </r>
    <r>
      <rPr>
        <vertAlign val="superscript"/>
        <sz val="8"/>
        <rFont val="Arial"/>
        <family val="2"/>
        <charset val="238"/>
      </rPr>
      <t>2)</t>
    </r>
  </si>
  <si>
    <t>kukuřice
na zrno</t>
  </si>
  <si>
    <t>tritikale</t>
  </si>
  <si>
    <r>
      <t>ostatní
obiloviny</t>
    </r>
    <r>
      <rPr>
        <vertAlign val="superscript"/>
        <sz val="8"/>
        <rFont val="Arial"/>
        <family val="2"/>
        <charset val="238"/>
      </rPr>
      <t>3)</t>
    </r>
  </si>
  <si>
    <t>Arable land
utilised,
total</t>
  </si>
  <si>
    <t>Cereals,
total</t>
  </si>
  <si>
    <r>
      <t>Wheat
incl. spelt</t>
    </r>
    <r>
      <rPr>
        <i/>
        <vertAlign val="superscript"/>
        <sz val="8"/>
        <rFont val="Arial"/>
        <family val="2"/>
        <charset val="238"/>
      </rPr>
      <t>1)</t>
    </r>
  </si>
  <si>
    <t>Rye</t>
  </si>
  <si>
    <t>Barley</t>
  </si>
  <si>
    <r>
      <t>Oats and  cereal mixtures for grain</t>
    </r>
    <r>
      <rPr>
        <i/>
        <vertAlign val="superscript"/>
        <sz val="8"/>
        <rFont val="Arial"/>
        <family val="2"/>
        <charset val="238"/>
      </rPr>
      <t>2)</t>
    </r>
  </si>
  <si>
    <t>Grain maize</t>
  </si>
  <si>
    <t>Triticale</t>
  </si>
  <si>
    <r>
      <t>Other
cereals</t>
    </r>
    <r>
      <rPr>
        <i/>
        <vertAlign val="superscript"/>
        <sz val="8"/>
        <rFont val="Arial"/>
        <family val="2"/>
        <charset val="238"/>
      </rPr>
      <t>3)</t>
    </r>
  </si>
  <si>
    <t>Pulses and protein crops
for grain, 
total</t>
  </si>
  <si>
    <t>Zemědělské subjekty celkem</t>
  </si>
  <si>
    <t>Agricultural holdings, total</t>
  </si>
  <si>
    <t>v tom subjekty</t>
  </si>
  <si>
    <t xml:space="preserve">Holdings of </t>
  </si>
  <si>
    <t>fyzických osob</t>
  </si>
  <si>
    <t>natural persons</t>
  </si>
  <si>
    <t>právnických osob</t>
  </si>
  <si>
    <t>legal persons</t>
  </si>
  <si>
    <t>INDEX 2023/2000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</si>
  <si>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rok 2000 bez špaldy</t>
    </r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</si>
  <si>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  <charset val="238"/>
      </rPr>
      <t>rok 2000: nejsou zahrnuty jarní směsky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</si>
  <si>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2000: spelt not included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</si>
  <si>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2000: spring cereal mixtures are not included</t>
    </r>
  </si>
  <si>
    <r>
      <rPr>
        <i/>
        <vertAlign val="superscript"/>
        <sz val="8"/>
        <rFont val="Arial"/>
        <family val="2"/>
        <charset val="238"/>
      </rPr>
      <t>3)</t>
    </r>
    <r>
      <rPr>
        <i/>
        <sz val="8"/>
        <rFont val="Arial"/>
        <family val="2"/>
        <charset val="238"/>
      </rPr>
      <t xml:space="preserve"> 2023: sorghum, buckwheat, millet, canary grass, etc.
   2000: sorghum, buckwheat, millet, spelt, cereal mixtures</t>
    </r>
  </si>
  <si>
    <r>
      <rPr>
        <vertAlign val="superscript"/>
        <sz val="8"/>
        <rFont val="Arial"/>
        <family val="2"/>
        <charset val="238"/>
      </rPr>
      <t xml:space="preserve">3) </t>
    </r>
    <r>
      <rPr>
        <sz val="8"/>
        <rFont val="Arial"/>
        <family val="2"/>
        <charset val="238"/>
      </rPr>
      <t>2023: čirok, pohanka, proso, lesknice kanárská apod.
   2000: čirok, pohanka, proso, špalda, směsky obilovin na zrno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</si>
</sst>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8"/>
      <name val="Arial"/>
      <family val="2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46">
    <xf numFmtId="0" fontId="0" fillId="0" borderId="0" xfId="0"/>
    <xf numFmtId="0" fontId="3" fillId="0" borderId="0" xfId="1" applyFont="1" applyFill="1"/>
    <xf numFmtId="0" fontId="4" fillId="0" borderId="0" xfId="1" applyFont="1" applyFill="1"/>
    <xf numFmtId="0" fontId="3" fillId="0" borderId="0" xfId="1" applyFont="1" applyFill="1" applyBorder="1"/>
    <xf numFmtId="0" fontId="5" fillId="0" borderId="0" xfId="1" applyFont="1" applyFill="1" applyAlignment="1">
      <alignment horizontal="left" indent="2"/>
    </xf>
    <xf numFmtId="0" fontId="5" fillId="0" borderId="0" xfId="1" applyFont="1" applyFill="1" applyAlignment="1">
      <alignment horizontal="left" indent="3"/>
    </xf>
    <xf numFmtId="0" fontId="5" fillId="0" borderId="0" xfId="1" applyFont="1" applyFill="1" applyBorder="1" applyAlignment="1">
      <alignment horizontal="left" indent="3"/>
    </xf>
    <xf numFmtId="0" fontId="6" fillId="0" borderId="0" xfId="1" applyFont="1" applyFill="1"/>
    <xf numFmtId="0" fontId="7" fillId="0" borderId="0" xfId="1" applyFont="1" applyFill="1" applyBorder="1" applyAlignment="1">
      <alignment horizontal="right"/>
    </xf>
    <xf numFmtId="0" fontId="6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left" wrapText="1" indent="1"/>
    </xf>
    <xf numFmtId="0" fontId="10" fillId="0" borderId="11" xfId="1" applyFont="1" applyBorder="1" applyAlignment="1">
      <alignment horizontal="left" wrapText="1" indent="1"/>
    </xf>
    <xf numFmtId="0" fontId="4" fillId="0" borderId="0" xfId="1" applyFont="1"/>
    <xf numFmtId="0" fontId="6" fillId="0" borderId="6" xfId="1" applyFont="1" applyBorder="1" applyAlignment="1">
      <alignment horizontal="left" wrapText="1" indent="1"/>
    </xf>
    <xf numFmtId="3" fontId="12" fillId="0" borderId="12" xfId="3" applyNumberFormat="1" applyFont="1" applyBorder="1" applyAlignment="1">
      <alignment horizontal="right" indent="1"/>
    </xf>
    <xf numFmtId="0" fontId="7" fillId="0" borderId="13" xfId="1" applyFont="1" applyBorder="1" applyAlignment="1">
      <alignment horizontal="left" wrapText="1" indent="1"/>
    </xf>
    <xf numFmtId="3" fontId="12" fillId="0" borderId="7" xfId="3" applyNumberFormat="1" applyFont="1" applyBorder="1" applyAlignment="1">
      <alignment horizontal="right" indent="1"/>
    </xf>
    <xf numFmtId="0" fontId="6" fillId="0" borderId="6" xfId="1" applyFont="1" applyBorder="1" applyAlignment="1">
      <alignment horizontal="left" wrapText="1" indent="2"/>
    </xf>
    <xf numFmtId="0" fontId="7" fillId="0" borderId="13" xfId="1" applyFont="1" applyBorder="1" applyAlignment="1">
      <alignment horizontal="left" wrapText="1" indent="2"/>
    </xf>
    <xf numFmtId="3" fontId="12" fillId="0" borderId="14" xfId="3" applyNumberFormat="1" applyFont="1" applyBorder="1" applyAlignment="1">
      <alignment horizontal="right" indent="1"/>
    </xf>
    <xf numFmtId="0" fontId="6" fillId="0" borderId="13" xfId="1" applyFont="1" applyBorder="1" applyAlignment="1">
      <alignment horizontal="left" wrapText="1" indent="2"/>
    </xf>
    <xf numFmtId="164" fontId="12" fillId="0" borderId="12" xfId="3" applyNumberFormat="1" applyFont="1" applyBorder="1" applyAlignment="1">
      <alignment horizontal="right" indent="1"/>
    </xf>
    <xf numFmtId="164" fontId="12" fillId="0" borderId="7" xfId="3" applyNumberFormat="1" applyFont="1" applyBorder="1" applyAlignment="1">
      <alignment horizontal="right" indent="1"/>
    </xf>
    <xf numFmtId="0" fontId="4" fillId="0" borderId="0" xfId="1" applyFont="1" applyFill="1" applyAlignment="1"/>
    <xf numFmtId="0" fontId="4" fillId="0" borderId="0" xfId="1" applyFont="1" applyAlignment="1"/>
    <xf numFmtId="0" fontId="4" fillId="0" borderId="0" xfId="1" applyFont="1" applyBorder="1"/>
    <xf numFmtId="0" fontId="7" fillId="0" borderId="0" xfId="1" applyFont="1" applyFill="1" applyAlignment="1"/>
    <xf numFmtId="0" fontId="4" fillId="0" borderId="0" xfId="1" applyFont="1" applyAlignment="1">
      <alignment horizontal="left" indent="1"/>
    </xf>
    <xf numFmtId="0" fontId="6" fillId="0" borderId="0" xfId="1" applyFont="1" applyFill="1" applyAlignment="1">
      <alignment horizontal="left" wrapText="1"/>
    </xf>
    <xf numFmtId="0" fontId="6" fillId="0" borderId="0" xfId="1" applyFont="1" applyFill="1" applyAlignment="1">
      <alignment horizontal="left"/>
    </xf>
    <xf numFmtId="0" fontId="7" fillId="0" borderId="0" xfId="1" applyFont="1" applyFill="1" applyBorder="1" applyAlignment="1">
      <alignment horizontal="left" wrapText="1"/>
    </xf>
    <xf numFmtId="0" fontId="7" fillId="0" borderId="0" xfId="1" applyFont="1" applyFill="1" applyBorder="1" applyAlignment="1">
      <alignment horizontal="left"/>
    </xf>
    <xf numFmtId="0" fontId="11" fillId="0" borderId="5" xfId="2" applyFont="1" applyFill="1" applyBorder="1" applyAlignment="1">
      <alignment horizontal="center" wrapText="1"/>
    </xf>
    <xf numFmtId="0" fontId="11" fillId="0" borderId="0" xfId="2" applyFont="1" applyFill="1" applyBorder="1" applyAlignment="1">
      <alignment horizont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2"/>
    <cellStyle name="Normální 4" xfId="3"/>
    <cellStyle name="Normální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zoomScaleNormal="100" workbookViewId="0"/>
  </sheetViews>
  <sheetFormatPr defaultColWidth="9.109375" defaultRowHeight="13.2" x14ac:dyDescent="0.25"/>
  <cols>
    <col min="1" max="1" width="17" style="14" customWidth="1"/>
    <col min="2" max="3" width="9.33203125" style="14" customWidth="1"/>
    <col min="4" max="11" width="8.5546875" style="14" customWidth="1"/>
    <col min="12" max="12" width="17.44140625" style="27" customWidth="1"/>
    <col min="13" max="16384" width="9.109375" style="14"/>
  </cols>
  <sheetData>
    <row r="1" spans="1:12" s="2" customFormat="1" x14ac:dyDescent="0.25">
      <c r="A1" s="1" t="s">
        <v>0</v>
      </c>
      <c r="B1" s="1"/>
      <c r="L1" s="3"/>
    </row>
    <row r="2" spans="1:12" s="2" customFormat="1" x14ac:dyDescent="0.25">
      <c r="A2" s="4" t="s">
        <v>1</v>
      </c>
      <c r="B2" s="5"/>
      <c r="L2" s="6"/>
    </row>
    <row r="3" spans="1:12" s="2" customFormat="1" x14ac:dyDescent="0.25">
      <c r="A3" s="5"/>
      <c r="B3" s="5"/>
      <c r="L3" s="6"/>
    </row>
    <row r="4" spans="1:12" s="7" customFormat="1" ht="10.8" thickBot="1" x14ac:dyDescent="0.25">
      <c r="A4" s="7" t="s">
        <v>2</v>
      </c>
      <c r="L4" s="8" t="s">
        <v>3</v>
      </c>
    </row>
    <row r="5" spans="1:12" s="7" customFormat="1" ht="15" customHeight="1" x14ac:dyDescent="0.2">
      <c r="A5" s="39"/>
      <c r="B5" s="42" t="s">
        <v>4</v>
      </c>
      <c r="C5" s="42" t="s">
        <v>5</v>
      </c>
      <c r="D5" s="44" t="s">
        <v>6</v>
      </c>
      <c r="E5" s="45"/>
      <c r="F5" s="45"/>
      <c r="G5" s="45"/>
      <c r="H5" s="45"/>
      <c r="I5" s="45"/>
      <c r="J5" s="45"/>
      <c r="K5" s="42" t="s">
        <v>7</v>
      </c>
      <c r="L5" s="36"/>
    </row>
    <row r="6" spans="1:12" s="7" customFormat="1" ht="48" customHeight="1" x14ac:dyDescent="0.2">
      <c r="A6" s="40"/>
      <c r="B6" s="43"/>
      <c r="C6" s="43"/>
      <c r="D6" s="9" t="s">
        <v>8</v>
      </c>
      <c r="E6" s="9" t="s">
        <v>9</v>
      </c>
      <c r="F6" s="9" t="s">
        <v>10</v>
      </c>
      <c r="G6" s="9" t="s">
        <v>11</v>
      </c>
      <c r="H6" s="9" t="s">
        <v>12</v>
      </c>
      <c r="I6" s="9" t="s">
        <v>13</v>
      </c>
      <c r="J6" s="9" t="s">
        <v>14</v>
      </c>
      <c r="K6" s="43"/>
      <c r="L6" s="37"/>
    </row>
    <row r="7" spans="1:12" s="7" customFormat="1" ht="51.6" thickBot="1" x14ac:dyDescent="0.25">
      <c r="A7" s="41"/>
      <c r="B7" s="10" t="s">
        <v>15</v>
      </c>
      <c r="C7" s="11" t="s">
        <v>16</v>
      </c>
      <c r="D7" s="11" t="s">
        <v>17</v>
      </c>
      <c r="E7" s="11" t="s">
        <v>18</v>
      </c>
      <c r="F7" s="11" t="s">
        <v>19</v>
      </c>
      <c r="G7" s="11" t="s">
        <v>20</v>
      </c>
      <c r="H7" s="11" t="s">
        <v>21</v>
      </c>
      <c r="I7" s="11" t="s">
        <v>22</v>
      </c>
      <c r="J7" s="11" t="s">
        <v>23</v>
      </c>
      <c r="K7" s="11" t="s">
        <v>24</v>
      </c>
      <c r="L7" s="38"/>
    </row>
    <row r="8" spans="1:12" x14ac:dyDescent="0.25">
      <c r="A8" s="12"/>
      <c r="B8" s="34">
        <v>2023</v>
      </c>
      <c r="C8" s="34"/>
      <c r="D8" s="34"/>
      <c r="E8" s="34"/>
      <c r="F8" s="34"/>
      <c r="G8" s="34"/>
      <c r="H8" s="34"/>
      <c r="I8" s="34"/>
      <c r="J8" s="34"/>
      <c r="K8" s="34"/>
      <c r="L8" s="13"/>
    </row>
    <row r="9" spans="1:12" ht="21" x14ac:dyDescent="0.25">
      <c r="A9" s="15" t="s">
        <v>25</v>
      </c>
      <c r="B9" s="16">
        <v>2513702</v>
      </c>
      <c r="C9" s="16">
        <v>1326131</v>
      </c>
      <c r="D9" s="16">
        <v>818363.84849999996</v>
      </c>
      <c r="E9" s="16">
        <v>24737.18</v>
      </c>
      <c r="F9" s="16">
        <v>320675.93</v>
      </c>
      <c r="G9" s="16">
        <v>43749.42</v>
      </c>
      <c r="H9" s="16">
        <v>73483.03</v>
      </c>
      <c r="I9" s="16">
        <v>40980.53</v>
      </c>
      <c r="J9" s="16">
        <v>4140.74</v>
      </c>
      <c r="K9" s="16">
        <v>51666</v>
      </c>
      <c r="L9" s="17" t="s">
        <v>26</v>
      </c>
    </row>
    <row r="10" spans="1:12" x14ac:dyDescent="0.25">
      <c r="A10" s="15" t="s">
        <v>27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7" t="s">
        <v>28</v>
      </c>
    </row>
    <row r="11" spans="1:12" x14ac:dyDescent="0.25">
      <c r="A11" s="19" t="s">
        <v>29</v>
      </c>
      <c r="B11" s="18">
        <v>646928</v>
      </c>
      <c r="C11" s="18">
        <v>367391</v>
      </c>
      <c r="D11" s="18">
        <v>234361.33</v>
      </c>
      <c r="E11" s="18">
        <v>4958.76</v>
      </c>
      <c r="F11" s="18">
        <v>85022.8</v>
      </c>
      <c r="G11" s="18">
        <v>15393.91</v>
      </c>
      <c r="H11" s="18">
        <v>11405.32</v>
      </c>
      <c r="I11" s="18">
        <v>13998.14</v>
      </c>
      <c r="J11" s="18">
        <v>1636.02</v>
      </c>
      <c r="K11" s="18">
        <v>15961</v>
      </c>
      <c r="L11" s="20" t="s">
        <v>30</v>
      </c>
    </row>
    <row r="12" spans="1:12" x14ac:dyDescent="0.25">
      <c r="A12" s="19" t="s">
        <v>31</v>
      </c>
      <c r="B12" s="21">
        <v>1866774</v>
      </c>
      <c r="C12" s="21">
        <v>958739</v>
      </c>
      <c r="D12" s="21">
        <v>580448.25</v>
      </c>
      <c r="E12" s="21">
        <v>19778.43</v>
      </c>
      <c r="F12" s="21">
        <v>235653.13</v>
      </c>
      <c r="G12" s="21">
        <v>28355.51</v>
      </c>
      <c r="H12" s="21">
        <v>62077.71</v>
      </c>
      <c r="I12" s="21">
        <v>26982.38</v>
      </c>
      <c r="J12" s="21">
        <v>2504.7199999999998</v>
      </c>
      <c r="K12" s="21">
        <v>35704</v>
      </c>
      <c r="L12" s="20" t="s">
        <v>32</v>
      </c>
    </row>
    <row r="13" spans="1:12" x14ac:dyDescent="0.25">
      <c r="A13" s="19"/>
      <c r="B13" s="35">
        <v>2000</v>
      </c>
      <c r="C13" s="35"/>
      <c r="D13" s="35"/>
      <c r="E13" s="35"/>
      <c r="F13" s="35"/>
      <c r="G13" s="35"/>
      <c r="H13" s="35"/>
      <c r="I13" s="35"/>
      <c r="J13" s="35"/>
      <c r="K13" s="35"/>
      <c r="L13" s="22"/>
    </row>
    <row r="14" spans="1:12" ht="21" x14ac:dyDescent="0.25">
      <c r="A14" s="15" t="s">
        <v>25</v>
      </c>
      <c r="B14" s="16">
        <v>2751127.21</v>
      </c>
      <c r="C14" s="16">
        <v>1548565.2000000002</v>
      </c>
      <c r="D14" s="16">
        <v>922764.15999999992</v>
      </c>
      <c r="E14" s="16">
        <v>38763.869999999995</v>
      </c>
      <c r="F14" s="16">
        <v>447843.20999999996</v>
      </c>
      <c r="G14" s="16">
        <v>45301.89</v>
      </c>
      <c r="H14" s="16">
        <v>44576.81</v>
      </c>
      <c r="I14" s="16">
        <v>39761.5</v>
      </c>
      <c r="J14" s="16">
        <v>9553.76</v>
      </c>
      <c r="K14" s="16">
        <v>35827.589999999997</v>
      </c>
      <c r="L14" s="17" t="s">
        <v>26</v>
      </c>
    </row>
    <row r="15" spans="1:12" ht="12.75" customHeight="1" x14ac:dyDescent="0.25">
      <c r="A15" s="15" t="s">
        <v>27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7" t="s">
        <v>28</v>
      </c>
    </row>
    <row r="16" spans="1:12" ht="12.75" customHeight="1" x14ac:dyDescent="0.25">
      <c r="A16" s="19" t="s">
        <v>29</v>
      </c>
      <c r="B16" s="18">
        <v>646083.62</v>
      </c>
      <c r="C16" s="18">
        <v>407645.59</v>
      </c>
      <c r="D16" s="18">
        <v>241357.15999999997</v>
      </c>
      <c r="E16" s="18">
        <v>7821.18</v>
      </c>
      <c r="F16" s="18">
        <v>113203.29999999999</v>
      </c>
      <c r="G16" s="18">
        <v>19361.72</v>
      </c>
      <c r="H16" s="18">
        <v>7575.6</v>
      </c>
      <c r="I16" s="18">
        <v>13424.6</v>
      </c>
      <c r="J16" s="18">
        <v>4902.0300000000007</v>
      </c>
      <c r="K16" s="18">
        <v>8863.89</v>
      </c>
      <c r="L16" s="20" t="s">
        <v>30</v>
      </c>
    </row>
    <row r="17" spans="1:12" ht="12.75" customHeight="1" x14ac:dyDescent="0.25">
      <c r="A17" s="19" t="s">
        <v>31</v>
      </c>
      <c r="B17" s="21">
        <v>2105043.59</v>
      </c>
      <c r="C17" s="21">
        <v>1140919.6100000001</v>
      </c>
      <c r="D17" s="21">
        <v>681407</v>
      </c>
      <c r="E17" s="21">
        <v>30942.69</v>
      </c>
      <c r="F17" s="21">
        <v>334639.90999999997</v>
      </c>
      <c r="G17" s="21">
        <v>25940.17</v>
      </c>
      <c r="H17" s="21">
        <v>37001.21</v>
      </c>
      <c r="I17" s="21">
        <v>26336.9</v>
      </c>
      <c r="J17" s="21">
        <v>4651.7299999999996</v>
      </c>
      <c r="K17" s="21">
        <v>26963.7</v>
      </c>
      <c r="L17" s="20" t="s">
        <v>32</v>
      </c>
    </row>
    <row r="18" spans="1:12" ht="13.2" customHeight="1" x14ac:dyDescent="0.25">
      <c r="A18" s="19"/>
      <c r="B18" s="35" t="s">
        <v>33</v>
      </c>
      <c r="C18" s="35"/>
      <c r="D18" s="35"/>
      <c r="E18" s="35"/>
      <c r="F18" s="35"/>
      <c r="G18" s="35"/>
      <c r="H18" s="35"/>
      <c r="I18" s="35"/>
      <c r="J18" s="35"/>
      <c r="K18" s="35"/>
      <c r="L18" s="22"/>
    </row>
    <row r="19" spans="1:12" ht="21" x14ac:dyDescent="0.25">
      <c r="A19" s="15" t="s">
        <v>25</v>
      </c>
      <c r="B19" s="23">
        <f>B9/B14*100</f>
        <v>91.369893433608254</v>
      </c>
      <c r="C19" s="23">
        <f t="shared" ref="C19:K19" si="0">C9/C14*100</f>
        <v>85.636110123099755</v>
      </c>
      <c r="D19" s="23">
        <f t="shared" si="0"/>
        <v>88.686132814261015</v>
      </c>
      <c r="E19" s="23">
        <f t="shared" si="0"/>
        <v>63.81504220295858</v>
      </c>
      <c r="F19" s="23">
        <f t="shared" si="0"/>
        <v>71.604508640423518</v>
      </c>
      <c r="G19" s="23">
        <f t="shared" si="0"/>
        <v>96.573056885706094</v>
      </c>
      <c r="H19" s="23">
        <f t="shared" si="0"/>
        <v>164.84586941057472</v>
      </c>
      <c r="I19" s="23">
        <f t="shared" si="0"/>
        <v>103.06585516139984</v>
      </c>
      <c r="J19" s="23">
        <f t="shared" si="0"/>
        <v>43.341469745942959</v>
      </c>
      <c r="K19" s="23">
        <f t="shared" si="0"/>
        <v>144.2072994583225</v>
      </c>
      <c r="L19" s="17" t="s">
        <v>26</v>
      </c>
    </row>
    <row r="20" spans="1:12" x14ac:dyDescent="0.25">
      <c r="A20" s="15" t="s">
        <v>27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17" t="s">
        <v>28</v>
      </c>
    </row>
    <row r="21" spans="1:12" x14ac:dyDescent="0.25">
      <c r="A21" s="19" t="s">
        <v>29</v>
      </c>
      <c r="B21" s="24">
        <f t="shared" ref="B21:K22" si="1">B11/B16*100</f>
        <v>100.13069206119172</v>
      </c>
      <c r="C21" s="24">
        <f t="shared" si="1"/>
        <v>90.125101071251606</v>
      </c>
      <c r="D21" s="24">
        <f t="shared" si="1"/>
        <v>97.101461584980541</v>
      </c>
      <c r="E21" s="24">
        <f t="shared" si="1"/>
        <v>63.401686190574821</v>
      </c>
      <c r="F21" s="24">
        <f t="shared" si="1"/>
        <v>75.106291071020024</v>
      </c>
      <c r="G21" s="24">
        <f t="shared" si="1"/>
        <v>79.506934301291409</v>
      </c>
      <c r="H21" s="24">
        <f t="shared" si="1"/>
        <v>150.55335550979459</v>
      </c>
      <c r="I21" s="24">
        <f t="shared" si="1"/>
        <v>104.27230606498516</v>
      </c>
      <c r="J21" s="24">
        <f t="shared" si="1"/>
        <v>33.374336754365025</v>
      </c>
      <c r="K21" s="24">
        <f t="shared" si="1"/>
        <v>180.06766780724942</v>
      </c>
      <c r="L21" s="20" t="s">
        <v>30</v>
      </c>
    </row>
    <row r="22" spans="1:12" x14ac:dyDescent="0.25">
      <c r="A22" s="19" t="s">
        <v>31</v>
      </c>
      <c r="B22" s="24">
        <f t="shared" si="1"/>
        <v>88.681013964181147</v>
      </c>
      <c r="C22" s="24">
        <f t="shared" si="1"/>
        <v>84.032125628903856</v>
      </c>
      <c r="D22" s="24">
        <f t="shared" si="1"/>
        <v>85.183781499162762</v>
      </c>
      <c r="E22" s="24">
        <f t="shared" si="1"/>
        <v>63.91955579815459</v>
      </c>
      <c r="F22" s="24">
        <f t="shared" si="1"/>
        <v>70.419911958498915</v>
      </c>
      <c r="G22" s="24">
        <f t="shared" si="1"/>
        <v>109.31119572462325</v>
      </c>
      <c r="H22" s="24">
        <f t="shared" si="1"/>
        <v>167.77210799322509</v>
      </c>
      <c r="I22" s="24">
        <f t="shared" si="1"/>
        <v>102.45085792177515</v>
      </c>
      <c r="J22" s="24">
        <f t="shared" si="1"/>
        <v>53.844913612784914</v>
      </c>
      <c r="K22" s="24">
        <f t="shared" si="1"/>
        <v>132.41506173114223</v>
      </c>
      <c r="L22" s="20" t="s">
        <v>32</v>
      </c>
    </row>
    <row r="23" spans="1:12" x14ac:dyDescent="0.25">
      <c r="A23" s="30" t="s">
        <v>34</v>
      </c>
      <c r="B23" s="31"/>
      <c r="C23" s="31"/>
      <c r="D23" s="31"/>
      <c r="E23" s="25"/>
      <c r="F23" s="25"/>
      <c r="G23" s="33" t="s">
        <v>36</v>
      </c>
      <c r="H23" s="33"/>
      <c r="I23" s="33"/>
      <c r="J23" s="33"/>
      <c r="K23" s="33"/>
      <c r="L23" s="33"/>
    </row>
    <row r="24" spans="1:12" s="26" customFormat="1" x14ac:dyDescent="0.25">
      <c r="A24" s="30" t="s">
        <v>35</v>
      </c>
      <c r="B24" s="31"/>
      <c r="C24" s="31"/>
      <c r="D24" s="31"/>
      <c r="E24" s="25"/>
      <c r="F24" s="25"/>
      <c r="G24" s="33" t="s">
        <v>37</v>
      </c>
      <c r="H24" s="33"/>
      <c r="I24" s="33"/>
      <c r="J24" s="33"/>
      <c r="K24" s="33"/>
      <c r="L24" s="33"/>
    </row>
    <row r="25" spans="1:12" ht="22.5" customHeight="1" x14ac:dyDescent="0.25">
      <c r="A25" s="30" t="s">
        <v>39</v>
      </c>
      <c r="B25" s="31"/>
      <c r="C25" s="31"/>
      <c r="D25" s="31"/>
      <c r="E25" s="25"/>
      <c r="F25" s="25"/>
      <c r="G25" s="32" t="s">
        <v>38</v>
      </c>
      <c r="H25" s="33"/>
      <c r="I25" s="33"/>
      <c r="J25" s="33"/>
      <c r="K25" s="33"/>
      <c r="L25" s="33"/>
    </row>
    <row r="26" spans="1:12" ht="25.5" customHeight="1" x14ac:dyDescent="0.25">
      <c r="E26" s="25"/>
      <c r="F26" s="25"/>
    </row>
    <row r="27" spans="1:12" x14ac:dyDescent="0.25">
      <c r="F27" s="26"/>
      <c r="G27" s="26"/>
      <c r="H27" s="26"/>
      <c r="I27" s="26"/>
      <c r="J27" s="28"/>
    </row>
    <row r="28" spans="1:12" x14ac:dyDescent="0.25">
      <c r="F28" s="26"/>
      <c r="G28" s="26"/>
      <c r="H28" s="26"/>
      <c r="I28" s="26"/>
      <c r="J28" s="28"/>
    </row>
    <row r="29" spans="1:12" x14ac:dyDescent="0.25">
      <c r="A29" s="29"/>
    </row>
  </sheetData>
  <mergeCells count="15">
    <mergeCell ref="L5:L7"/>
    <mergeCell ref="A5:A7"/>
    <mergeCell ref="B5:B6"/>
    <mergeCell ref="C5:C6"/>
    <mergeCell ref="D5:J5"/>
    <mergeCell ref="K5:K6"/>
    <mergeCell ref="A25:D25"/>
    <mergeCell ref="G25:L25"/>
    <mergeCell ref="B8:K8"/>
    <mergeCell ref="B13:K13"/>
    <mergeCell ref="B18:K18"/>
    <mergeCell ref="A23:D23"/>
    <mergeCell ref="G23:L23"/>
    <mergeCell ref="A24:D24"/>
    <mergeCell ref="G24:L24"/>
  </mergeCells>
  <pageMargins left="0.98425196850393704" right="0.78740157480314965" top="0.78740157480314965" bottom="0.78740157480314965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T06.1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Mácová Marcela</dc:creator>
  <cp:lastModifiedBy>Mácová Marcela</cp:lastModifiedBy>
  <dcterms:created xsi:type="dcterms:W3CDTF">2025-04-04T07:14:29Z</dcterms:created>
  <dcterms:modified xsi:type="dcterms:W3CDTF">2025-05-13T15:40:10Z</dcterms:modified>
</cp:coreProperties>
</file>