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4\Výstupy\Publikace\Po kapitolách\"/>
    </mc:Choice>
  </mc:AlternateContent>
  <bookViews>
    <workbookView xWindow="0" yWindow="0" windowWidth="24210" windowHeight="11280"/>
  </bookViews>
  <sheets>
    <sheet name="Obsah 3" sheetId="1" r:id="rId1"/>
    <sheet name="3.1,,1" sheetId="2" r:id="rId2"/>
    <sheet name="3.2,3" sheetId="3" r:id="rId3"/>
    <sheet name="3.4,5" sheetId="4" r:id="rId4"/>
    <sheet name="3._1,,2" sheetId="5" r:id="rId5"/>
    <sheet name="3.6,,3" sheetId="6" r:id="rId6"/>
    <sheet name="3.7,8" sheetId="7" r:id="rId7"/>
    <sheet name="3.9,,4,10" sheetId="8" r:id="rId8"/>
  </sheets>
  <externalReferences>
    <externalReference r:id="rId9"/>
  </externalReferences>
  <definedNames>
    <definedName name="_AMO_SingleObject_80888551_ROM_F0.SEC2.Tabulate_1.SEC1.BDY.Cross_tabular_summary_report_Table_1" localSheetId="4" hidden="1">#REF!</definedName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4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_FilterDatabase" localSheetId="4" hidden="1">'3._1,,2'!#REF!</definedName>
    <definedName name="_xlnm.Print_Area" localSheetId="4">'3._1,,2'!$A$1:$J$59</definedName>
    <definedName name="_xlnm.Print_Area" localSheetId="1">'3.1,,1'!$A$1:$J$61</definedName>
    <definedName name="_xlnm.Print_Area" localSheetId="2">'3.2,3'!$A$1:$I$61</definedName>
    <definedName name="_xlnm.Print_Area" localSheetId="3">'3.4,5'!$A$1:$H$55</definedName>
    <definedName name="_xlnm.Print_Area" localSheetId="5">'3.6,,3'!$A$1:$J$59</definedName>
    <definedName name="_xlnm.Print_Area" localSheetId="6">'3.7,8'!$A$1:$H$60</definedName>
    <definedName name="_xlnm.Print_Area" localSheetId="7">'3.9,,4,10'!$A$1:$J$62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1" i="8" l="1"/>
  <c r="N21" i="8"/>
  <c r="M21" i="8"/>
  <c r="O20" i="8"/>
  <c r="N20" i="8"/>
  <c r="M20" i="8"/>
  <c r="O19" i="8"/>
  <c r="N19" i="8"/>
  <c r="M19" i="8"/>
  <c r="O18" i="8"/>
  <c r="N18" i="8"/>
  <c r="M18" i="8"/>
  <c r="O17" i="8"/>
  <c r="N17" i="8"/>
  <c r="M17" i="8"/>
  <c r="O16" i="8"/>
  <c r="N16" i="8"/>
  <c r="M16" i="8"/>
  <c r="O15" i="8"/>
  <c r="N15" i="8"/>
  <c r="M15" i="8"/>
  <c r="O14" i="8"/>
  <c r="N14" i="8"/>
  <c r="M14" i="8"/>
  <c r="O13" i="8"/>
  <c r="N13" i="8"/>
  <c r="M13" i="8"/>
  <c r="O12" i="8"/>
  <c r="N12" i="8"/>
  <c r="M12" i="8"/>
  <c r="O11" i="8"/>
  <c r="N11" i="8"/>
  <c r="M11" i="8"/>
  <c r="O10" i="8"/>
  <c r="N10" i="8"/>
  <c r="M10" i="8"/>
  <c r="O9" i="8"/>
  <c r="N9" i="8"/>
  <c r="M9" i="8"/>
  <c r="O8" i="8"/>
  <c r="N8" i="8"/>
  <c r="M8" i="8"/>
  <c r="O7" i="8"/>
  <c r="N7" i="8"/>
  <c r="M7" i="8"/>
  <c r="H55" i="7"/>
  <c r="H54" i="7"/>
  <c r="H53" i="7"/>
  <c r="H52" i="7"/>
  <c r="H51" i="7"/>
  <c r="H49" i="7"/>
  <c r="H48" i="7"/>
  <c r="H47" i="7"/>
  <c r="H46" i="7"/>
  <c r="H43" i="7"/>
  <c r="H42" i="7"/>
  <c r="H41" i="7"/>
  <c r="H40" i="7"/>
  <c r="H39" i="7"/>
  <c r="H37" i="7"/>
  <c r="H36" i="7"/>
  <c r="H33" i="7"/>
</calcChain>
</file>

<file path=xl/sharedStrings.xml><?xml version="1.0" encoding="utf-8"?>
<sst xmlns="http://schemas.openxmlformats.org/spreadsheetml/2006/main" count="478" uniqueCount="168">
  <si>
    <t>Obsah kapitoly</t>
  </si>
  <si>
    <t>Tabulky</t>
  </si>
  <si>
    <t xml:space="preserve">Tabulka 3.1: </t>
  </si>
  <si>
    <t>Osoby v Česku používající mobilní telefon, 2024</t>
  </si>
  <si>
    <t xml:space="preserve">Tabulka 3.2: </t>
  </si>
  <si>
    <t>Osoby v Česku používající chytrý telefon a telefon bez operačního systému – vývoj v čase</t>
  </si>
  <si>
    <t xml:space="preserve">Tabulka 3.3: </t>
  </si>
  <si>
    <t>Osoby v Česku používající chytrý telefon, 2024</t>
  </si>
  <si>
    <t xml:space="preserve">Tabulka 3.4: </t>
  </si>
  <si>
    <t>Osoby v Česku používající internet na mobilním telefonu – vývoj v čase</t>
  </si>
  <si>
    <t xml:space="preserve">Tabulka 3.5: </t>
  </si>
  <si>
    <t>Osoby v krajích Česka používající internet na mobilním telefonu – vývoj v čase</t>
  </si>
  <si>
    <t xml:space="preserve">Tabulka 3.6: </t>
  </si>
  <si>
    <t>Osoby v Česku podle používaného typu připojení k internetu na mobilním telefonu, 2024</t>
  </si>
  <si>
    <t xml:space="preserve">Tabulka 3.7: </t>
  </si>
  <si>
    <t>Osoby v Česku, které se na telefonu připojují k internetu přes datový tarif – vývoj v čase</t>
  </si>
  <si>
    <t xml:space="preserve">Tabulka 3.8: </t>
  </si>
  <si>
    <t>Osoby v Česku, které se na telefonu připojují k internetu přes W-Fi – vývoj v čase</t>
  </si>
  <si>
    <t xml:space="preserve">Tabulka 3.9: </t>
  </si>
  <si>
    <t>Osoby v krajích Česka podle používaného připojení k internetu na telefonu, 2023</t>
  </si>
  <si>
    <t xml:space="preserve">Tabulka 3.10: </t>
  </si>
  <si>
    <t>Osoby v krajích Česka používající k přístupu na internet na telefonu datový tarif – vývoj v čase</t>
  </si>
  <si>
    <t>Grafy</t>
  </si>
  <si>
    <t xml:space="preserve">Graf 3.1: </t>
  </si>
  <si>
    <t>Osoby v Česku používající jednotlivé typy mobilního telefonu, 2024</t>
  </si>
  <si>
    <t xml:space="preserve">Graf 3.2: </t>
  </si>
  <si>
    <t>Osoby v zemích EU používající internet na mobilním telefonu, 2023</t>
  </si>
  <si>
    <t xml:space="preserve">Graf 3.3: </t>
  </si>
  <si>
    <t>Osoby v Česku používající mobilní telefon k přístupu na internet podle typu připojení, 2024</t>
  </si>
  <si>
    <t xml:space="preserve">Graf 3.4: </t>
  </si>
  <si>
    <t>Kartogramy</t>
  </si>
  <si>
    <t xml:space="preserve">Kartogram 3.1: </t>
  </si>
  <si>
    <t xml:space="preserve">3. POUŽÍVÁNÍ MOBILNÍHO TELEFONU </t>
  </si>
  <si>
    <t>Tabulka 3.1: Osoby v Česku používající mobilní telefon, 2024</t>
  </si>
  <si>
    <t>Mobilní telefon, celkem</t>
  </si>
  <si>
    <t>Chytrý telefon 
(tzv. smartphone)</t>
  </si>
  <si>
    <t>Telefon bez operačního systému</t>
  </si>
  <si>
    <t>Internet na mobilním telefonu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</si>
  <si>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</si>
  <si>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</si>
  <si>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</si>
  <si>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</si>
  <si>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</si>
  <si>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</si>
  <si>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</si>
  <si>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</si>
  <si>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</si>
  <si>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</si>
  <si>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</si>
  <si>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</si>
  <si>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</si>
  <si>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</si>
  <si>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</si>
  <si>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</si>
  <si>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</si>
  <si>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</si>
  <si>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</si>
  <si>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</si>
  <si>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</si>
  <si>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</si>
  <si>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</si>
  <si>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</si>
  <si>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</si>
  <si>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</si>
  <si>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3.1: Osoby v Česku používající jednotlivé typy mobilního telefonu, 2024</t>
  </si>
  <si>
    <t xml:space="preserve"> Pouze telefon bez operačního systému</t>
  </si>
  <si>
    <t xml:space="preserve"> Pouze chytrý telefon</t>
  </si>
  <si>
    <t xml:space="preserve"> Chytrý telefon i telefon bez operačního systému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</si>
  <si>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</si>
  <si>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</si>
  <si>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</si>
  <si>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</si>
  <si>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</si>
  <si>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v dané socio-demografické skupině, které používají chytrý telefon</t>
    </r>
  </si>
  <si>
    <t>Zdroj: Český statistický úřad, 2024</t>
  </si>
  <si>
    <t>Tabulka 3.2: Osoby v Česku používající chytrý telefon a telefon bez operačního systému</t>
  </si>
  <si>
    <r>
      <t>%</t>
    </r>
    <r>
      <rPr>
        <vertAlign val="superscript"/>
        <sz val="8"/>
        <rFont val="Arial"/>
        <family val="2"/>
      </rPr>
      <t>1)</t>
    </r>
  </si>
  <si>
    <t>Chytrý telefon</t>
  </si>
  <si>
    <t>Tabulka 3.3: Osoby v Česku používající chytrý telefon, 2024</t>
  </si>
  <si>
    <t>Celkem</t>
  </si>
  <si>
    <t>Ke stahování aplikací</t>
  </si>
  <si>
    <t>Ke stahování placených aplikací nebo doplňků</t>
  </si>
  <si>
    <t>.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</si>
  <si>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</si>
  <si>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</rPr>
      <t>Podíl z osob v dané socio-demografické skupině, které používají chytrý mobilní telefon</t>
    </r>
  </si>
  <si>
    <t>Tabulka 3.4: Osoby v Česku používající internet na mobilním telefonu</t>
  </si>
  <si>
    <r>
      <t>%</t>
    </r>
    <r>
      <rPr>
        <vertAlign val="superscript"/>
        <sz val="8"/>
        <rFont val="Arial"/>
        <family val="2"/>
        <charset val="238"/>
      </rPr>
      <t>1)</t>
    </r>
  </si>
  <si>
    <t>Celkem 16–74</t>
  </si>
  <si>
    <t>65+</t>
  </si>
  <si>
    <t>-</t>
  </si>
  <si>
    <t>Tabulka 3.5: Osoby v krajích Česka* používající internet na mobilním telefonu</t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</si>
  <si>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</si>
  <si>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</si>
  <si>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</si>
  <si>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</si>
  <si>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</si>
  <si>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</si>
  <si>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</si>
  <si>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</si>
  <si>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</si>
  <si>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</si>
  <si>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</si>
  <si>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</si>
  <si>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</si>
  <si>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</si>
  <si>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</si>
  <si>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t>* Pro vyšší reprezentativnost jsou údaje v krajském členění počítány jako tříleté průměry</t>
  </si>
  <si>
    <t>Kartogram 3.1: Osoby v zemích EU používající internet na mobilním telefonu, 2023</t>
  </si>
  <si>
    <t>Věk</t>
  </si>
  <si>
    <t>Muži</t>
  </si>
  <si>
    <t>Ženy</t>
  </si>
  <si>
    <t>16–24</t>
  </si>
  <si>
    <t>25-54</t>
  </si>
  <si>
    <t>55–74</t>
  </si>
  <si>
    <t>SŠ</t>
  </si>
  <si>
    <t>EU27 průměr</t>
  </si>
  <si>
    <t>Belgie</t>
  </si>
  <si>
    <t xml:space="preserve"> Celkem (16–74 let)</t>
  </si>
  <si>
    <t xml:space="preserve"> 55-64 let</t>
  </si>
  <si>
    <t xml:space="preserve"> 65-74 let</t>
  </si>
  <si>
    <t>Bulharsko</t>
  </si>
  <si>
    <t>Nizozemsko</t>
  </si>
  <si>
    <t>Česko</t>
  </si>
  <si>
    <t>Španělsko</t>
  </si>
  <si>
    <t>Dánsko</t>
  </si>
  <si>
    <t>Švédsko</t>
  </si>
  <si>
    <t>Estonsko</t>
  </si>
  <si>
    <t>Finsko</t>
  </si>
  <si>
    <t>Irsko</t>
  </si>
  <si>
    <t>Francie</t>
  </si>
  <si>
    <t>Chorvatsko</t>
  </si>
  <si>
    <t>Rakousko</t>
  </si>
  <si>
    <t>Lucembursko</t>
  </si>
  <si>
    <t>Itálie</t>
  </si>
  <si>
    <t>Kypr</t>
  </si>
  <si>
    <t>Malta</t>
  </si>
  <si>
    <t>Litva</t>
  </si>
  <si>
    <t>Rumunsko</t>
  </si>
  <si>
    <t>Lotyšsko</t>
  </si>
  <si>
    <t>Slovinsko</t>
  </si>
  <si>
    <t>Maďarsko</t>
  </si>
  <si>
    <t>EU27</t>
  </si>
  <si>
    <t>Německo</t>
  </si>
  <si>
    <t>Polsko</t>
  </si>
  <si>
    <t>Portugalsko</t>
  </si>
  <si>
    <t>Řecko</t>
  </si>
  <si>
    <t>Slovensko</t>
  </si>
  <si>
    <t>Graf 3.2: Osoby v zemích EU používající internet na mobilním telefonu, 2023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</si>
  <si>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</si>
  <si>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Zdroj: Eurostat, 2024</t>
  </si>
  <si>
    <t>Tabulka 3.6: Osoby v Česku podle používaného typu připojení k internetu na mobilním telefonu, 2024</t>
  </si>
  <si>
    <t>Pouze datový tarif</t>
  </si>
  <si>
    <t>Pouze Wi-Fi</t>
  </si>
  <si>
    <t>Datový tarif i Wi-Fi</t>
  </si>
  <si>
    <t xml:space="preserve"> Pouze datový tarif</t>
  </si>
  <si>
    <t xml:space="preserve"> Pouze Wi-Fi</t>
  </si>
  <si>
    <t xml:space="preserve"> Datový tarif i Wi-Fi</t>
  </si>
  <si>
    <r>
      <t>%</t>
    </r>
    <r>
      <rPr>
        <i/>
        <vertAlign val="superscript"/>
        <sz val="8"/>
        <rFont val="Arial"/>
        <family val="2"/>
        <charset val="238"/>
      </rPr>
      <t>2)</t>
    </r>
  </si>
  <si>
    <t>Graf 3.3: Osoby v Česku používající mobilní telefon k přístupu na internet podle typu připojení, 2024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</si>
  <si>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osob v dané socio-demografické skupině, které použily v posledních 3 měsících internet na mobilním telefonu </t>
    </r>
  </si>
  <si>
    <t>Tabulka 3.7: Osoby v Česku, které se na telefonu připojují k internetu přes datový tarif</t>
  </si>
  <si>
    <t>Tabulka 3.8:  Osoby v Česku, které se na telefonu připojují k internetu přes W-Fi</t>
  </si>
  <si>
    <t>Tabulka 3.9: Osoby v krajích Česka* podle používaného připojení k internetu na telefonu, 2023</t>
  </si>
  <si>
    <t>Graf 3.4: Osoby v krajích Česka* podle používaného připojení k internetu na telefonu, 2023</t>
  </si>
  <si>
    <t>Tabulka 3.10: Osoby v krajích Česka* používající k přístupu na internet na telefonu datový tarif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</si>
  <si>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starších 16 let v daném kraji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</si>
  <si>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osob starších 16 let v daném kraji, které používají internet na mobilním telefonu</t>
    </r>
  </si>
  <si>
    <t>Zdroj: Český statistický úřad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</si>
</sst>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__"/>
    <numFmt numFmtId="165" formatCode="#,##0.0"/>
    <numFmt numFmtId="166" formatCode="#,##0.0_ ;\-#,##0.0\ "/>
    <numFmt numFmtId="167" formatCode="0.0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9CB5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  <font>
      <sz val="7"/>
      <color rgb="FF009CB5"/>
      <name val="Arial"/>
      <family val="2"/>
    </font>
    <font>
      <sz val="16"/>
      <name val="Arial"/>
      <family val="2"/>
    </font>
    <font>
      <vertAlign val="superscript"/>
      <sz val="8"/>
      <name val="Arial"/>
      <family val="2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i/>
      <vertAlign val="superscript"/>
      <sz val="8"/>
      <name val="Arial"/>
      <family val="2"/>
      <charset val="238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F0F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rgb="FF009CB5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197">
    <xf numFmtId="0" fontId="0" fillId="0" borderId="0" xfId="0"/>
    <xf numFmtId="0" fontId="3" fillId="2" borderId="0" xfId="1" applyFont="1" applyFill="1" applyAlignment="1">
      <alignment horizontal="left" indent="1"/>
    </xf>
    <xf numFmtId="0" fontId="0" fillId="2" borderId="0" xfId="0" applyFill="1"/>
    <xf numFmtId="0" fontId="0" fillId="0" borderId="0" xfId="0" applyAlignment="1"/>
    <xf numFmtId="0" fontId="4" fillId="2" borderId="0" xfId="0" applyFont="1" applyFill="1" applyAlignment="1">
      <alignment horizontal="left" vertical="center" indent="1"/>
    </xf>
    <xf numFmtId="0" fontId="6" fillId="2" borderId="0" xfId="2" applyFont="1" applyFill="1" applyAlignment="1">
      <alignment horizontal="left" vertical="center" indent="1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indent="3"/>
    </xf>
    <xf numFmtId="0" fontId="7" fillId="2" borderId="0" xfId="0" applyFont="1" applyFill="1" applyAlignment="1">
      <alignment horizontal="left" vertical="center" indent="7"/>
    </xf>
    <xf numFmtId="0" fontId="8" fillId="2" borderId="1" xfId="0" applyFont="1" applyFill="1" applyBorder="1"/>
    <xf numFmtId="0" fontId="9" fillId="2" borderId="0" xfId="0" applyFont="1" applyFill="1"/>
    <xf numFmtId="0" fontId="9" fillId="0" borderId="0" xfId="0" applyFont="1"/>
    <xf numFmtId="0" fontId="10" fillId="0" borderId="0" xfId="0" applyFont="1" applyBorder="1"/>
    <xf numFmtId="0" fontId="3" fillId="0" borderId="0" xfId="0" applyFont="1" applyBorder="1"/>
    <xf numFmtId="0" fontId="11" fillId="0" borderId="0" xfId="0" applyFont="1" applyBorder="1"/>
    <xf numFmtId="0" fontId="11" fillId="3" borderId="2" xfId="0" applyFont="1" applyFill="1" applyBorder="1" applyAlignment="1"/>
    <xf numFmtId="0" fontId="10" fillId="3" borderId="3" xfId="0" applyFont="1" applyFill="1" applyBorder="1" applyAlignment="1">
      <alignment horizontal="center" vertical="center" wrapText="1"/>
    </xf>
    <xf numFmtId="0" fontId="0" fillId="3" borderId="4" xfId="0" applyFill="1" applyBorder="1"/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/>
    <xf numFmtId="0" fontId="10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9" fillId="2" borderId="0" xfId="0" applyFont="1" applyFill="1" applyAlignment="1"/>
    <xf numFmtId="0" fontId="13" fillId="0" borderId="11" xfId="0" applyFont="1" applyFill="1" applyBorder="1"/>
    <xf numFmtId="164" fontId="14" fillId="0" borderId="12" xfId="0" applyNumberFormat="1" applyFont="1" applyFill="1" applyBorder="1" applyAlignment="1">
      <alignment horizontal="right"/>
    </xf>
    <xf numFmtId="164" fontId="14" fillId="0" borderId="13" xfId="0" applyNumberFormat="1" applyFont="1" applyFill="1" applyBorder="1" applyAlignment="1">
      <alignment horizontal="right"/>
    </xf>
    <xf numFmtId="164" fontId="14" fillId="0" borderId="14" xfId="0" applyNumberFormat="1" applyFont="1" applyFill="1" applyBorder="1" applyAlignment="1">
      <alignment horizontal="right"/>
    </xf>
    <xf numFmtId="164" fontId="14" fillId="0" borderId="11" xfId="0" applyNumberFormat="1" applyFont="1" applyFill="1" applyBorder="1" applyAlignment="1">
      <alignment horizontal="right"/>
    </xf>
    <xf numFmtId="164" fontId="14" fillId="0" borderId="15" xfId="0" applyNumberFormat="1" applyFont="1" applyFill="1" applyBorder="1" applyAlignment="1">
      <alignment horizontal="right"/>
    </xf>
    <xf numFmtId="164" fontId="14" fillId="0" borderId="0" xfId="0" applyNumberFormat="1" applyFont="1" applyFill="1" applyBorder="1" applyAlignment="1">
      <alignment horizontal="right"/>
    </xf>
    <xf numFmtId="164" fontId="14" fillId="0" borderId="16" xfId="0" applyNumberFormat="1" applyFont="1" applyFill="1" applyBorder="1" applyAlignment="1">
      <alignment horizontal="right"/>
    </xf>
    <xf numFmtId="164" fontId="13" fillId="0" borderId="17" xfId="0" applyNumberFormat="1" applyFont="1" applyFill="1" applyBorder="1" applyAlignment="1">
      <alignment horizontal="right"/>
    </xf>
    <xf numFmtId="0" fontId="9" fillId="0" borderId="0" xfId="0" applyFont="1" applyAlignment="1"/>
    <xf numFmtId="0" fontId="10" fillId="4" borderId="11" xfId="0" applyFont="1" applyFill="1" applyBorder="1"/>
    <xf numFmtId="164" fontId="15" fillId="4" borderId="12" xfId="0" applyNumberFormat="1" applyFont="1" applyFill="1" applyBorder="1" applyAlignment="1">
      <alignment horizontal="right"/>
    </xf>
    <xf numFmtId="164" fontId="15" fillId="4" borderId="13" xfId="0" applyNumberFormat="1" applyFont="1" applyFill="1" applyBorder="1" applyAlignment="1">
      <alignment horizontal="right"/>
    </xf>
    <xf numFmtId="164" fontId="15" fillId="4" borderId="14" xfId="0" applyNumberFormat="1" applyFont="1" applyFill="1" applyBorder="1" applyAlignment="1">
      <alignment horizontal="right"/>
    </xf>
    <xf numFmtId="164" fontId="15" fillId="4" borderId="11" xfId="0" applyNumberFormat="1" applyFont="1" applyFill="1" applyBorder="1" applyAlignment="1">
      <alignment horizontal="right"/>
    </xf>
    <xf numFmtId="164" fontId="15" fillId="4" borderId="15" xfId="0" applyNumberFormat="1" applyFont="1" applyFill="1" applyBorder="1" applyAlignment="1">
      <alignment horizontal="right"/>
    </xf>
    <xf numFmtId="164" fontId="15" fillId="4" borderId="0" xfId="0" applyNumberFormat="1" applyFont="1" applyFill="1" applyBorder="1" applyAlignment="1">
      <alignment horizontal="right"/>
    </xf>
    <xf numFmtId="164" fontId="15" fillId="4" borderId="16" xfId="0" applyNumberFormat="1" applyFont="1" applyFill="1" applyBorder="1" applyAlignment="1">
      <alignment horizontal="right"/>
    </xf>
    <xf numFmtId="164" fontId="10" fillId="4" borderId="18" xfId="0" applyNumberFormat="1" applyFont="1" applyFill="1" applyBorder="1" applyAlignment="1">
      <alignment horizontal="right"/>
    </xf>
    <xf numFmtId="0" fontId="10" fillId="0" borderId="11" xfId="0" applyFont="1" applyBorder="1" applyAlignment="1">
      <alignment horizontal="left" indent="1"/>
    </xf>
    <xf numFmtId="164" fontId="15" fillId="0" borderId="12" xfId="0" applyNumberFormat="1" applyFont="1" applyBorder="1" applyAlignment="1">
      <alignment horizontal="right"/>
    </xf>
    <xf numFmtId="164" fontId="15" fillId="0" borderId="13" xfId="0" applyNumberFormat="1" applyFont="1" applyBorder="1" applyAlignment="1">
      <alignment horizontal="right"/>
    </xf>
    <xf numFmtId="164" fontId="15" fillId="0" borderId="14" xfId="0" applyNumberFormat="1" applyFont="1" applyBorder="1" applyAlignment="1">
      <alignment horizontal="right"/>
    </xf>
    <xf numFmtId="164" fontId="15" fillId="0" borderId="11" xfId="0" applyNumberFormat="1" applyFont="1" applyBorder="1" applyAlignment="1">
      <alignment horizontal="right"/>
    </xf>
    <xf numFmtId="164" fontId="15" fillId="0" borderId="15" xfId="0" applyNumberFormat="1" applyFont="1" applyBorder="1" applyAlignment="1">
      <alignment horizontal="right"/>
    </xf>
    <xf numFmtId="164" fontId="15" fillId="0" borderId="0" xfId="0" applyNumberFormat="1" applyFont="1" applyBorder="1" applyAlignment="1">
      <alignment horizontal="right"/>
    </xf>
    <xf numFmtId="164" fontId="15" fillId="0" borderId="16" xfId="0" applyNumberFormat="1" applyFont="1" applyBorder="1" applyAlignment="1">
      <alignment horizontal="right"/>
    </xf>
    <xf numFmtId="164" fontId="10" fillId="0" borderId="18" xfId="0" applyNumberFormat="1" applyFont="1" applyBorder="1" applyAlignment="1">
      <alignment horizontal="right"/>
    </xf>
    <xf numFmtId="0" fontId="9" fillId="2" borderId="0" xfId="0" applyFont="1" applyFill="1" applyAlignment="1">
      <alignment wrapText="1"/>
    </xf>
    <xf numFmtId="0" fontId="10" fillId="0" borderId="0" xfId="0" applyFont="1" applyBorder="1" applyAlignment="1">
      <alignment horizontal="left" indent="1"/>
    </xf>
    <xf numFmtId="164" fontId="10" fillId="0" borderId="0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0" fontId="10" fillId="0" borderId="0" xfId="0" applyFont="1" applyFill="1" applyBorder="1"/>
    <xf numFmtId="0" fontId="9" fillId="0" borderId="0" xfId="0" applyFont="1" applyFill="1"/>
    <xf numFmtId="0" fontId="3" fillId="0" borderId="0" xfId="0" applyFont="1" applyBorder="1" applyAlignment="1">
      <alignment horizontal="left" wrapText="1"/>
    </xf>
    <xf numFmtId="0" fontId="16" fillId="0" borderId="0" xfId="0" applyFont="1"/>
    <xf numFmtId="0" fontId="10" fillId="0" borderId="0" xfId="0" applyFont="1" applyBorder="1" applyAlignment="1">
      <alignment horizontal="right" vertical="top"/>
    </xf>
    <xf numFmtId="0" fontId="17" fillId="2" borderId="0" xfId="0" applyFont="1" applyFill="1" applyBorder="1"/>
    <xf numFmtId="0" fontId="18" fillId="2" borderId="0" xfId="0" applyFont="1" applyFill="1" applyBorder="1"/>
    <xf numFmtId="0" fontId="18" fillId="2" borderId="0" xfId="0" applyFont="1" applyFill="1" applyBorder="1" applyAlignment="1">
      <alignment horizontal="left" indent="1"/>
    </xf>
    <xf numFmtId="0" fontId="18" fillId="0" borderId="0" xfId="0" applyFont="1" applyBorder="1" applyAlignment="1">
      <alignment horizontal="left" indent="1"/>
    </xf>
    <xf numFmtId="0" fontId="10" fillId="2" borderId="0" xfId="0" applyFont="1" applyFill="1" applyBorder="1"/>
    <xf numFmtId="0" fontId="15" fillId="0" borderId="0" xfId="0" applyFont="1" applyFill="1"/>
    <xf numFmtId="0" fontId="15" fillId="2" borderId="0" xfId="0" applyFont="1" applyFill="1"/>
    <xf numFmtId="0" fontId="10" fillId="0" borderId="0" xfId="0" applyFont="1" applyAlignment="1">
      <alignment horizontal="left"/>
    </xf>
    <xf numFmtId="0" fontId="20" fillId="2" borderId="0" xfId="0" applyFont="1" applyFill="1" applyBorder="1"/>
    <xf numFmtId="0" fontId="3" fillId="0" borderId="0" xfId="0" applyFont="1" applyBorder="1" applyAlignment="1">
      <alignment horizontal="left" wrapText="1"/>
    </xf>
    <xf numFmtId="0" fontId="21" fillId="0" borderId="0" xfId="0" applyFont="1"/>
    <xf numFmtId="0" fontId="3" fillId="0" borderId="0" xfId="0" applyFont="1" applyBorder="1" applyAlignment="1">
      <alignment horizontal="left" vertical="top" wrapText="1"/>
    </xf>
    <xf numFmtId="0" fontId="3" fillId="3" borderId="19" xfId="0" applyFont="1" applyFill="1" applyBorder="1" applyAlignment="1">
      <alignment horizontal="center" wrapText="1"/>
    </xf>
    <xf numFmtId="0" fontId="15" fillId="3" borderId="3" xfId="0" applyFont="1" applyFill="1" applyBorder="1" applyAlignment="1">
      <alignment horizontal="center" wrapText="1"/>
    </xf>
    <xf numFmtId="0" fontId="15" fillId="3" borderId="5" xfId="0" applyFont="1" applyFill="1" applyBorder="1" applyAlignment="1">
      <alignment horizontal="center" wrapText="1"/>
    </xf>
    <xf numFmtId="0" fontId="15" fillId="3" borderId="20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 wrapText="1"/>
    </xf>
    <xf numFmtId="0" fontId="15" fillId="3" borderId="21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/>
    </xf>
    <xf numFmtId="0" fontId="15" fillId="3" borderId="23" xfId="0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164" fontId="14" fillId="0" borderId="25" xfId="0" applyNumberFormat="1" applyFont="1" applyFill="1" applyBorder="1" applyAlignment="1">
      <alignment horizontal="right"/>
    </xf>
    <xf numFmtId="164" fontId="14" fillId="0" borderId="2" xfId="0" applyNumberFormat="1" applyFont="1" applyFill="1" applyBorder="1" applyAlignment="1">
      <alignment horizontal="right"/>
    </xf>
    <xf numFmtId="164" fontId="14" fillId="0" borderId="26" xfId="0" applyNumberFormat="1" applyFont="1" applyFill="1" applyBorder="1" applyAlignment="1">
      <alignment horizontal="right"/>
    </xf>
    <xf numFmtId="164" fontId="14" fillId="0" borderId="27" xfId="0" applyNumberFormat="1" applyFont="1" applyFill="1" applyBorder="1" applyAlignment="1">
      <alignment horizontal="right"/>
    </xf>
    <xf numFmtId="165" fontId="9" fillId="0" borderId="0" xfId="0" applyNumberFormat="1" applyFont="1"/>
    <xf numFmtId="164" fontId="15" fillId="4" borderId="28" xfId="0" applyNumberFormat="1" applyFont="1" applyFill="1" applyBorder="1" applyAlignment="1">
      <alignment horizontal="right"/>
    </xf>
    <xf numFmtId="164" fontId="15" fillId="4" borderId="29" xfId="0" applyNumberFormat="1" applyFont="1" applyFill="1" applyBorder="1" applyAlignment="1">
      <alignment horizontal="right"/>
    </xf>
    <xf numFmtId="164" fontId="15" fillId="0" borderId="28" xfId="0" applyNumberFormat="1" applyFont="1" applyBorder="1" applyAlignment="1">
      <alignment horizontal="right"/>
    </xf>
    <xf numFmtId="164" fontId="15" fillId="0" borderId="29" xfId="0" applyNumberFormat="1" applyFont="1" applyBorder="1" applyAlignment="1">
      <alignment horizontal="right"/>
    </xf>
    <xf numFmtId="164" fontId="15" fillId="0" borderId="28" xfId="0" applyNumberFormat="1" applyFont="1" applyFill="1" applyBorder="1" applyAlignment="1">
      <alignment horizontal="right"/>
    </xf>
    <xf numFmtId="164" fontId="15" fillId="0" borderId="29" xfId="0" applyNumberFormat="1" applyFont="1" applyFill="1" applyBorder="1" applyAlignment="1">
      <alignment horizontal="right"/>
    </xf>
    <xf numFmtId="164" fontId="15" fillId="2" borderId="28" xfId="0" applyNumberFormat="1" applyFont="1" applyFill="1" applyBorder="1" applyAlignment="1">
      <alignment horizontal="right"/>
    </xf>
    <xf numFmtId="164" fontId="15" fillId="2" borderId="29" xfId="0" applyNumberFormat="1" applyFont="1" applyFill="1" applyBorder="1" applyAlignment="1">
      <alignment horizontal="right"/>
    </xf>
    <xf numFmtId="0" fontId="11" fillId="3" borderId="6" xfId="0" applyFont="1" applyFill="1" applyBorder="1" applyAlignment="1">
      <alignment horizontal="center" vertical="center"/>
    </xf>
    <xf numFmtId="0" fontId="16" fillId="0" borderId="0" xfId="0" applyFont="1" applyFill="1"/>
    <xf numFmtId="0" fontId="15" fillId="3" borderId="30" xfId="0" applyFont="1" applyFill="1" applyBorder="1" applyAlignment="1">
      <alignment horizontal="center" vertical="center"/>
    </xf>
    <xf numFmtId="0" fontId="15" fillId="3" borderId="31" xfId="0" applyFont="1" applyFill="1" applyBorder="1" applyAlignment="1">
      <alignment horizontal="center" vertical="center"/>
    </xf>
    <xf numFmtId="0" fontId="15" fillId="3" borderId="32" xfId="0" applyFont="1" applyFill="1" applyBorder="1" applyAlignment="1">
      <alignment horizontal="center" vertical="center"/>
    </xf>
    <xf numFmtId="0" fontId="15" fillId="3" borderId="33" xfId="0" applyFont="1" applyFill="1" applyBorder="1" applyAlignment="1">
      <alignment horizontal="center" vertical="center"/>
    </xf>
    <xf numFmtId="164" fontId="14" fillId="0" borderId="34" xfId="0" applyNumberFormat="1" applyFont="1" applyFill="1" applyBorder="1" applyAlignment="1">
      <alignment horizontal="right"/>
    </xf>
    <xf numFmtId="164" fontId="14" fillId="0" borderId="28" xfId="0" applyNumberFormat="1" applyFont="1" applyFill="1" applyBorder="1" applyAlignment="1">
      <alignment horizontal="right"/>
    </xf>
    <xf numFmtId="0" fontId="15" fillId="0" borderId="11" xfId="0" applyFont="1" applyFill="1" applyBorder="1"/>
    <xf numFmtId="164" fontId="15" fillId="0" borderId="35" xfId="0" applyNumberFormat="1" applyFont="1" applyFill="1" applyBorder="1" applyAlignment="1">
      <alignment horizontal="right"/>
    </xf>
    <xf numFmtId="164" fontId="15" fillId="0" borderId="11" xfId="0" applyNumberFormat="1" applyFont="1" applyFill="1" applyBorder="1" applyAlignment="1">
      <alignment horizontal="right"/>
    </xf>
    <xf numFmtId="164" fontId="15" fillId="0" borderId="12" xfId="0" applyNumberFormat="1" applyFont="1" applyFill="1" applyBorder="1" applyAlignment="1">
      <alignment horizontal="right"/>
    </xf>
    <xf numFmtId="164" fontId="15" fillId="4" borderId="35" xfId="0" applyNumberFormat="1" applyFont="1" applyFill="1" applyBorder="1" applyAlignment="1">
      <alignment horizontal="right"/>
    </xf>
    <xf numFmtId="164" fontId="15" fillId="0" borderId="35" xfId="0" applyNumberFormat="1" applyFont="1" applyBorder="1" applyAlignment="1">
      <alignment horizontal="right"/>
    </xf>
    <xf numFmtId="0" fontId="3" fillId="0" borderId="0" xfId="0" applyFont="1" applyBorder="1" applyAlignment="1"/>
    <xf numFmtId="0" fontId="13" fillId="0" borderId="0" xfId="0" applyFont="1" applyBorder="1"/>
    <xf numFmtId="0" fontId="23" fillId="0" borderId="0" xfId="0" applyFont="1" applyBorder="1"/>
    <xf numFmtId="0" fontId="10" fillId="0" borderId="9" xfId="0" applyFont="1" applyBorder="1" applyAlignment="1">
      <alignment horizontal="right" vertical="top"/>
    </xf>
    <xf numFmtId="0" fontId="10" fillId="3" borderId="30" xfId="0" applyFont="1" applyFill="1" applyBorder="1"/>
    <xf numFmtId="0" fontId="14" fillId="0" borderId="11" xfId="0" applyFont="1" applyBorder="1" applyAlignment="1">
      <alignment horizontal="left"/>
    </xf>
    <xf numFmtId="166" fontId="14" fillId="0" borderId="34" xfId="0" applyNumberFormat="1" applyFont="1" applyFill="1" applyBorder="1" applyAlignment="1">
      <alignment horizontal="right" vertical="center"/>
    </xf>
    <xf numFmtId="167" fontId="24" fillId="0" borderId="2" xfId="0" applyNumberFormat="1" applyFont="1" applyBorder="1"/>
    <xf numFmtId="167" fontId="24" fillId="0" borderId="25" xfId="0" applyNumberFormat="1" applyFont="1" applyBorder="1"/>
    <xf numFmtId="167" fontId="24" fillId="0" borderId="27" xfId="0" applyNumberFormat="1" applyFont="1" applyBorder="1"/>
    <xf numFmtId="0" fontId="10" fillId="0" borderId="11" xfId="0" applyFont="1" applyBorder="1"/>
    <xf numFmtId="166" fontId="15" fillId="0" borderId="35" xfId="0" applyNumberFormat="1" applyFont="1" applyFill="1" applyBorder="1" applyAlignment="1">
      <alignment horizontal="right"/>
    </xf>
    <xf numFmtId="167" fontId="25" fillId="5" borderId="11" xfId="0" applyNumberFormat="1" applyFont="1" applyFill="1" applyBorder="1"/>
    <xf numFmtId="167" fontId="25" fillId="5" borderId="28" xfId="0" applyNumberFormat="1" applyFont="1" applyFill="1" applyBorder="1"/>
    <xf numFmtId="167" fontId="25" fillId="0" borderId="12" xfId="0" applyNumberFormat="1" applyFont="1" applyBorder="1"/>
    <xf numFmtId="167" fontId="25" fillId="0" borderId="11" xfId="0" applyNumberFormat="1" applyFont="1" applyBorder="1"/>
    <xf numFmtId="167" fontId="25" fillId="0" borderId="28" xfId="0" applyNumberFormat="1" applyFont="1" applyBorder="1"/>
    <xf numFmtId="0" fontId="10" fillId="0" borderId="0" xfId="0" applyFont="1" applyFill="1"/>
    <xf numFmtId="0" fontId="10" fillId="0" borderId="0" xfId="0" applyFont="1"/>
    <xf numFmtId="0" fontId="1" fillId="0" borderId="0" xfId="0" applyFont="1"/>
    <xf numFmtId="0" fontId="26" fillId="0" borderId="0" xfId="0" applyFont="1"/>
    <xf numFmtId="0" fontId="15" fillId="0" borderId="0" xfId="0" applyFont="1"/>
    <xf numFmtId="0" fontId="27" fillId="0" borderId="0" xfId="0" applyFont="1"/>
    <xf numFmtId="0" fontId="25" fillId="0" borderId="0" xfId="0" applyFont="1"/>
    <xf numFmtId="49" fontId="26" fillId="0" borderId="0" xfId="0" applyNumberFormat="1" applyFont="1"/>
    <xf numFmtId="0" fontId="23" fillId="0" borderId="0" xfId="0" applyFont="1"/>
    <xf numFmtId="0" fontId="10" fillId="0" borderId="0" xfId="0" applyFont="1" applyBorder="1" applyAlignment="1">
      <alignment vertical="top"/>
    </xf>
    <xf numFmtId="0" fontId="15" fillId="0" borderId="0" xfId="0" applyFont="1" applyFill="1" applyAlignment="1">
      <alignment vertical="top"/>
    </xf>
    <xf numFmtId="0" fontId="10" fillId="0" borderId="0" xfId="0" applyFont="1" applyBorder="1" applyAlignment="1">
      <alignment horizontal="left"/>
    </xf>
    <xf numFmtId="0" fontId="16" fillId="2" borderId="0" xfId="0" applyFont="1" applyFill="1"/>
    <xf numFmtId="165" fontId="16" fillId="0" borderId="0" xfId="0" applyNumberFormat="1" applyFont="1"/>
    <xf numFmtId="165" fontId="13" fillId="0" borderId="12" xfId="0" applyNumberFormat="1" applyFont="1" applyFill="1" applyBorder="1" applyAlignment="1">
      <alignment horizontal="right"/>
    </xf>
    <xf numFmtId="165" fontId="13" fillId="0" borderId="16" xfId="0" applyNumberFormat="1" applyFont="1" applyFill="1" applyBorder="1" applyAlignment="1">
      <alignment horizontal="right"/>
    </xf>
    <xf numFmtId="165" fontId="13" fillId="0" borderId="11" xfId="0" applyNumberFormat="1" applyFont="1" applyFill="1" applyBorder="1" applyAlignment="1">
      <alignment horizontal="right"/>
    </xf>
    <xf numFmtId="165" fontId="13" fillId="0" borderId="17" xfId="0" applyNumberFormat="1" applyFont="1" applyFill="1" applyBorder="1" applyAlignment="1">
      <alignment horizontal="right"/>
    </xf>
    <xf numFmtId="165" fontId="10" fillId="4" borderId="12" xfId="0" applyNumberFormat="1" applyFont="1" applyFill="1" applyBorder="1" applyAlignment="1">
      <alignment horizontal="right"/>
    </xf>
    <xf numFmtId="165" fontId="10" fillId="4" borderId="16" xfId="0" applyNumberFormat="1" applyFont="1" applyFill="1" applyBorder="1" applyAlignment="1">
      <alignment horizontal="right"/>
    </xf>
    <xf numFmtId="165" fontId="10" fillId="4" borderId="11" xfId="0" applyNumberFormat="1" applyFont="1" applyFill="1" applyBorder="1" applyAlignment="1">
      <alignment horizontal="right"/>
    </xf>
    <xf numFmtId="165" fontId="10" fillId="4" borderId="18" xfId="0" applyNumberFormat="1" applyFont="1" applyFill="1" applyBorder="1" applyAlignment="1">
      <alignment horizontal="right"/>
    </xf>
    <xf numFmtId="165" fontId="10" fillId="0" borderId="12" xfId="0" applyNumberFormat="1" applyFont="1" applyBorder="1" applyAlignment="1">
      <alignment horizontal="right"/>
    </xf>
    <xf numFmtId="165" fontId="10" fillId="0" borderId="16" xfId="0" applyNumberFormat="1" applyFont="1" applyBorder="1" applyAlignment="1">
      <alignment horizontal="right"/>
    </xf>
    <xf numFmtId="165" fontId="10" fillId="0" borderId="11" xfId="0" applyNumberFormat="1" applyFont="1" applyBorder="1" applyAlignment="1">
      <alignment horizontal="right"/>
    </xf>
    <xf numFmtId="165" fontId="10" fillId="0" borderId="18" xfId="0" applyNumberFormat="1" applyFont="1" applyBorder="1" applyAlignment="1">
      <alignment horizontal="right"/>
    </xf>
    <xf numFmtId="0" fontId="4" fillId="0" borderId="0" xfId="0" applyFont="1"/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/>
    </xf>
    <xf numFmtId="164" fontId="14" fillId="0" borderId="35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165" fontId="9" fillId="2" borderId="0" xfId="0" applyNumberFormat="1" applyFont="1" applyFill="1"/>
    <xf numFmtId="0" fontId="29" fillId="0" borderId="0" xfId="0" applyFont="1" applyBorder="1"/>
    <xf numFmtId="0" fontId="30" fillId="0" borderId="0" xfId="0" applyFont="1" applyBorder="1"/>
    <xf numFmtId="0" fontId="31" fillId="3" borderId="2" xfId="0" applyFont="1" applyFill="1" applyBorder="1" applyAlignment="1"/>
    <xf numFmtId="0" fontId="10" fillId="3" borderId="36" xfId="0" applyFont="1" applyFill="1" applyBorder="1" applyAlignment="1">
      <alignment horizontal="center" vertical="center"/>
    </xf>
    <xf numFmtId="0" fontId="11" fillId="3" borderId="37" xfId="0" applyFont="1" applyFill="1" applyBorder="1" applyAlignment="1">
      <alignment horizontal="center" vertical="center"/>
    </xf>
    <xf numFmtId="0" fontId="10" fillId="3" borderId="38" xfId="0" applyFont="1" applyFill="1" applyBorder="1" applyAlignment="1">
      <alignment horizontal="center" vertical="center"/>
    </xf>
    <xf numFmtId="0" fontId="11" fillId="3" borderId="39" xfId="0" applyFont="1" applyFill="1" applyBorder="1" applyAlignment="1">
      <alignment horizontal="center" vertical="center"/>
    </xf>
    <xf numFmtId="0" fontId="16" fillId="0" borderId="0" xfId="0" applyFont="1" applyBorder="1"/>
    <xf numFmtId="165" fontId="14" fillId="0" borderId="40" xfId="0" applyNumberFormat="1" applyFont="1" applyBorder="1" applyAlignment="1">
      <alignment horizontal="right" vertical="center"/>
    </xf>
    <xf numFmtId="167" fontId="14" fillId="0" borderId="41" xfId="0" applyNumberFormat="1" applyFont="1" applyBorder="1" applyAlignment="1">
      <alignment horizontal="right" vertical="center"/>
    </xf>
    <xf numFmtId="164" fontId="14" fillId="0" borderId="11" xfId="0" applyNumberFormat="1" applyFont="1" applyBorder="1" applyAlignment="1">
      <alignment horizontal="right"/>
    </xf>
    <xf numFmtId="167" fontId="14" fillId="0" borderId="40" xfId="0" applyNumberFormat="1" applyFont="1" applyBorder="1" applyAlignment="1">
      <alignment horizontal="right" vertical="center"/>
    </xf>
    <xf numFmtId="164" fontId="14" fillId="0" borderId="0" xfId="0" applyNumberFormat="1" applyFont="1" applyBorder="1" applyAlignment="1">
      <alignment horizontal="right"/>
    </xf>
    <xf numFmtId="0" fontId="18" fillId="0" borderId="0" xfId="0" applyFont="1" applyBorder="1"/>
    <xf numFmtId="164" fontId="18" fillId="0" borderId="0" xfId="0" applyNumberFormat="1" applyFont="1" applyBorder="1" applyAlignment="1">
      <alignment horizontal="right"/>
    </xf>
    <xf numFmtId="167" fontId="16" fillId="0" borderId="0" xfId="0" applyNumberFormat="1" applyFont="1" applyBorder="1"/>
    <xf numFmtId="167" fontId="9" fillId="0" borderId="0" xfId="0" applyNumberFormat="1" applyFont="1"/>
    <xf numFmtId="0" fontId="10" fillId="0" borderId="11" xfId="0" applyFont="1" applyBorder="1" applyAlignment="1">
      <alignment horizontal="left"/>
    </xf>
    <xf numFmtId="167" fontId="10" fillId="0" borderId="14" xfId="0" applyNumberFormat="1" applyFont="1" applyBorder="1" applyAlignment="1">
      <alignment horizontal="right"/>
    </xf>
    <xf numFmtId="167" fontId="10" fillId="0" borderId="16" xfId="0" applyNumberFormat="1" applyFont="1" applyBorder="1" applyAlignment="1">
      <alignment horizontal="right"/>
    </xf>
    <xf numFmtId="0" fontId="18" fillId="0" borderId="0" xfId="0" applyFont="1" applyBorder="1" applyAlignment="1">
      <alignment horizontal="left"/>
    </xf>
    <xf numFmtId="0" fontId="15" fillId="3" borderId="42" xfId="0" applyFont="1" applyFill="1" applyBorder="1" applyAlignment="1">
      <alignment horizontal="center" vertical="center"/>
    </xf>
    <xf numFmtId="167" fontId="24" fillId="0" borderId="40" xfId="0" applyNumberFormat="1" applyFont="1" applyBorder="1"/>
    <xf numFmtId="167" fontId="14" fillId="0" borderId="27" xfId="0" applyNumberFormat="1" applyFont="1" applyBorder="1"/>
    <xf numFmtId="167" fontId="25" fillId="5" borderId="14" xfId="0" applyNumberFormat="1" applyFont="1" applyFill="1" applyBorder="1"/>
    <xf numFmtId="167" fontId="15" fillId="5" borderId="12" xfId="0" applyNumberFormat="1" applyFont="1" applyFill="1" applyBorder="1"/>
    <xf numFmtId="167" fontId="25" fillId="0" borderId="14" xfId="0" applyNumberFormat="1" applyFont="1" applyBorder="1"/>
    <xf numFmtId="167" fontId="15" fillId="0" borderId="12" xfId="0" applyNumberFormat="1" applyFont="1" applyBorder="1"/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738259990228499E-2"/>
          <c:y val="0.18617068409624285"/>
          <c:w val="0.90071356389577895"/>
          <c:h val="0.575730683237244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'3.1,,1'!$M$33</c:f>
              <c:strCache>
                <c:ptCount val="1"/>
                <c:pt idx="0">
                  <c:v> Pouze telefon bez operačního systému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50F-4C02-AB49-A73D4033D0C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0F-4C02-AB49-A73D4033D0C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50F-4C02-AB49-A73D4033D0C7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0F-4C02-AB49-A73D4033D0C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50F-4C02-AB49-A73D4033D0C7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0F-4C02-AB49-A73D4033D0C7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50F-4C02-AB49-A73D4033D0C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'3.1,,1'!$L$34:$L$56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'3.1,,1'!$M$34:$M$56</c:f>
              <c:numCache>
                <c:formatCode>General</c:formatCode>
                <c:ptCount val="23"/>
                <c:pt idx="0">
                  <c:v>14.8302</c:v>
                </c:pt>
                <c:pt idx="2">
                  <c:v>15.4955</c:v>
                </c:pt>
                <c:pt idx="3">
                  <c:v>14.232900000000001</c:v>
                </c:pt>
                <c:pt idx="5">
                  <c:v>0.51914000000000005</c:v>
                </c:pt>
                <c:pt idx="6">
                  <c:v>0.46318999999999999</c:v>
                </c:pt>
                <c:pt idx="7">
                  <c:v>1.1869499999999999</c:v>
                </c:pt>
                <c:pt idx="8">
                  <c:v>3.5467399999999998</c:v>
                </c:pt>
                <c:pt idx="9">
                  <c:v>11.053900000000001</c:v>
                </c:pt>
                <c:pt idx="10">
                  <c:v>35.101900000000001</c:v>
                </c:pt>
                <c:pt idx="11">
                  <c:v>66.691900000000004</c:v>
                </c:pt>
                <c:pt idx="13">
                  <c:v>11.1304</c:v>
                </c:pt>
                <c:pt idx="14">
                  <c:v>6.8668300000000002</c:v>
                </c:pt>
                <c:pt idx="15">
                  <c:v>2.0524499999999999</c:v>
                </c:pt>
                <c:pt idx="16">
                  <c:v>1.30722</c:v>
                </c:pt>
                <c:pt idx="18">
                  <c:v>2.8805499999999999</c:v>
                </c:pt>
                <c:pt idx="19">
                  <c:v>1.78023</c:v>
                </c:pt>
                <c:pt idx="20">
                  <c:v>0.41173999999999999</c:v>
                </c:pt>
                <c:pt idx="21">
                  <c:v>48.594499999999996</c:v>
                </c:pt>
                <c:pt idx="22">
                  <c:v>19.995699999999999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50F-4C02-AB49-A73D4033D0C7}"/>
            </c:ext>
          </c:extLst>
        </c:ser>
        <c:ser>
          <c:idx val="1"/>
          <c:order val="1"/>
          <c:tx>
            <c:strRef>
              <c:f>'3.1,,1'!$N$33</c:f>
              <c:strCache>
                <c:ptCount val="1"/>
                <c:pt idx="0">
                  <c:v> Pouze chytrý telefon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'3.1,,1'!$L$34:$L$56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'3.1,,1'!$N$34:$N$56</c:f>
              <c:numCache>
                <c:formatCode>General</c:formatCode>
                <c:ptCount val="23"/>
                <c:pt idx="0">
                  <c:v>83.224900000000005</c:v>
                </c:pt>
                <c:pt idx="2">
                  <c:v>82.716800000000006</c:v>
                </c:pt>
                <c:pt idx="3">
                  <c:v>83.680999999999997</c:v>
                </c:pt>
                <c:pt idx="5">
                  <c:v>99.339299999999994</c:v>
                </c:pt>
                <c:pt idx="6">
                  <c:v>99.249600000000001</c:v>
                </c:pt>
                <c:pt idx="7">
                  <c:v>96.812899999999999</c:v>
                </c:pt>
                <c:pt idx="8">
                  <c:v>94.731099999999998</c:v>
                </c:pt>
                <c:pt idx="9">
                  <c:v>87.740099999999998</c:v>
                </c:pt>
                <c:pt idx="10">
                  <c:v>62.151200000000003</c:v>
                </c:pt>
                <c:pt idx="11">
                  <c:v>27.235199999999999</c:v>
                </c:pt>
                <c:pt idx="13">
                  <c:v>85.889700000000005</c:v>
                </c:pt>
                <c:pt idx="14">
                  <c:v>92.107600000000005</c:v>
                </c:pt>
                <c:pt idx="15">
                  <c:v>97.020200000000003</c:v>
                </c:pt>
                <c:pt idx="16">
                  <c:v>96.548100000000005</c:v>
                </c:pt>
                <c:pt idx="18">
                  <c:v>95.942400000000006</c:v>
                </c:pt>
                <c:pt idx="19">
                  <c:v>97.474100000000007</c:v>
                </c:pt>
                <c:pt idx="20">
                  <c:v>99.588300000000004</c:v>
                </c:pt>
                <c:pt idx="21">
                  <c:v>47.262099999999997</c:v>
                </c:pt>
                <c:pt idx="22">
                  <c:v>75.02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50F-4C02-AB49-A73D4033D0C7}"/>
            </c:ext>
          </c:extLst>
        </c:ser>
        <c:ser>
          <c:idx val="2"/>
          <c:order val="2"/>
          <c:tx>
            <c:strRef>
              <c:f>'3.1,,1'!$O$33</c:f>
              <c:strCache>
                <c:ptCount val="1"/>
                <c:pt idx="0">
                  <c:v> Chytrý telefon i telefon bez operačního systému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cat>
            <c:strRef>
              <c:f>'3.1,,1'!$L$34:$L$56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'3.1,,1'!$O$34:$O$56</c:f>
              <c:numCache>
                <c:formatCode>General</c:formatCode>
                <c:ptCount val="23"/>
                <c:pt idx="0">
                  <c:v>1.0356000000000001</c:v>
                </c:pt>
                <c:pt idx="2">
                  <c:v>0.85723000000000005</c:v>
                </c:pt>
                <c:pt idx="3">
                  <c:v>1.1957199999999999</c:v>
                </c:pt>
                <c:pt idx="5">
                  <c:v>0.1416</c:v>
                </c:pt>
                <c:pt idx="6">
                  <c:v>0.21970000000000001</c:v>
                </c:pt>
                <c:pt idx="7">
                  <c:v>1.8814599999999999</c:v>
                </c:pt>
                <c:pt idx="8">
                  <c:v>1.6310199999999999</c:v>
                </c:pt>
                <c:pt idx="9">
                  <c:v>0.79781999999999997</c:v>
                </c:pt>
                <c:pt idx="10">
                  <c:v>1.0219</c:v>
                </c:pt>
                <c:pt idx="11">
                  <c:v>0.93832000000000004</c:v>
                </c:pt>
                <c:pt idx="13">
                  <c:v>0.65956999999999999</c:v>
                </c:pt>
                <c:pt idx="14">
                  <c:v>1.02559</c:v>
                </c:pt>
                <c:pt idx="15">
                  <c:v>0.86711000000000005</c:v>
                </c:pt>
                <c:pt idx="16">
                  <c:v>2.0695299999999999</c:v>
                </c:pt>
                <c:pt idx="18">
                  <c:v>1.17706</c:v>
                </c:pt>
                <c:pt idx="19">
                  <c:v>0.51902000000000004</c:v>
                </c:pt>
                <c:pt idx="20">
                  <c:v>0</c:v>
                </c:pt>
                <c:pt idx="21">
                  <c:v>1.0130300000000001</c:v>
                </c:pt>
                <c:pt idx="22">
                  <c:v>0.44779999999999998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50F-4C02-AB49-A73D4033D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noFill/>
          </a:ln>
        </c:spPr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  <c:spPr>
        <a:ln>
          <a:noFill/>
        </a:ln>
      </c:spPr>
    </c:plotArea>
    <c:legend>
      <c:legendPos val="t"/>
      <c:layout>
        <c:manualLayout>
          <c:xMode val="edge"/>
          <c:yMode val="edge"/>
          <c:x val="0.1019816578871697"/>
          <c:y val="2.557544757033248E-2"/>
          <c:w val="0.85597656936239619"/>
          <c:h val="0.10944750290614785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707050450708677E-2"/>
          <c:y val="0.13603852846693129"/>
          <c:w val="0.90030181054636105"/>
          <c:h val="0.599571099502496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'3._1,,2'!$M$8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4C8F-4431-A0E2-CA2AC64F7E89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4C8F-4431-A0E2-CA2AC64F7E89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4-4C8F-4431-A0E2-CA2AC64F7E89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4C8F-4431-A0E2-CA2AC64F7E89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7-4C8F-4431-A0E2-CA2AC64F7E89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C8F-4431-A0E2-CA2AC64F7E89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4C8F-4431-A0E2-CA2AC64F7E89}"/>
              </c:ext>
            </c:extLst>
          </c:dPt>
          <c:cat>
            <c:strRef>
              <c:f>'3._1,,2'!$L$9:$L$36</c:f>
              <c:strCache>
                <c:ptCount val="28"/>
                <c:pt idx="0">
                  <c:v>Nizozemsko</c:v>
                </c:pt>
                <c:pt idx="1">
                  <c:v>Španělsko</c:v>
                </c:pt>
                <c:pt idx="2">
                  <c:v>Švédsko</c:v>
                </c:pt>
                <c:pt idx="3">
                  <c:v>Dánsko</c:v>
                </c:pt>
                <c:pt idx="4">
                  <c:v>Irsko</c:v>
                </c:pt>
                <c:pt idx="5">
                  <c:v>Finsko</c:v>
                </c:pt>
                <c:pt idx="6">
                  <c:v>Rakousko</c:v>
                </c:pt>
                <c:pt idx="7">
                  <c:v>Lucembursko</c:v>
                </c:pt>
                <c:pt idx="8">
                  <c:v>Kypr</c:v>
                </c:pt>
                <c:pt idx="9">
                  <c:v>Malta</c:v>
                </c:pt>
                <c:pt idx="10">
                  <c:v>Rumunsko</c:v>
                </c:pt>
                <c:pt idx="11">
                  <c:v>Slovinsko</c:v>
                </c:pt>
                <c:pt idx="12">
                  <c:v>Belgie</c:v>
                </c:pt>
                <c:pt idx="13">
                  <c:v>EU27</c:v>
                </c:pt>
                <c:pt idx="14">
                  <c:v>Maďarsko</c:v>
                </c:pt>
                <c:pt idx="15">
                  <c:v>Česko</c:v>
                </c:pt>
                <c:pt idx="16">
                  <c:v>Estonsko</c:v>
                </c:pt>
                <c:pt idx="17">
                  <c:v>Lotyšsko</c:v>
                </c:pt>
                <c:pt idx="18">
                  <c:v>Francie</c:v>
                </c:pt>
                <c:pt idx="19">
                  <c:v>Portugalsko</c:v>
                </c:pt>
                <c:pt idx="20">
                  <c:v>Polsko</c:v>
                </c:pt>
                <c:pt idx="21">
                  <c:v>Itálie</c:v>
                </c:pt>
                <c:pt idx="22">
                  <c:v>Litva</c:v>
                </c:pt>
                <c:pt idx="23">
                  <c:v>Německo</c:v>
                </c:pt>
                <c:pt idx="24">
                  <c:v>Chorvatsko</c:v>
                </c:pt>
                <c:pt idx="25">
                  <c:v>Slovensko</c:v>
                </c:pt>
                <c:pt idx="26">
                  <c:v>Řecko</c:v>
                </c:pt>
                <c:pt idx="27">
                  <c:v>Bulharsko</c:v>
                </c:pt>
              </c:strCache>
            </c:strRef>
          </c:cat>
          <c:val>
            <c:numRef>
              <c:f>'3._1,,2'!$M$9:$M$36</c:f>
              <c:numCache>
                <c:formatCode>General</c:formatCode>
                <c:ptCount val="28"/>
                <c:pt idx="0">
                  <c:v>97.646200000000007</c:v>
                </c:pt>
                <c:pt idx="1">
                  <c:v>95.358900000000006</c:v>
                </c:pt>
                <c:pt idx="2">
                  <c:v>93.943100000000001</c:v>
                </c:pt>
                <c:pt idx="3">
                  <c:v>93.409900000000007</c:v>
                </c:pt>
                <c:pt idx="4">
                  <c:v>92.945700000000002</c:v>
                </c:pt>
                <c:pt idx="5">
                  <c:v>92.416600000000003</c:v>
                </c:pt>
                <c:pt idx="6">
                  <c:v>91.846900000000005</c:v>
                </c:pt>
                <c:pt idx="7">
                  <c:v>90.927199999999999</c:v>
                </c:pt>
                <c:pt idx="8">
                  <c:v>90.354199999999992</c:v>
                </c:pt>
                <c:pt idx="9">
                  <c:v>88.391800000000003</c:v>
                </c:pt>
                <c:pt idx="10">
                  <c:v>87.388000000000005</c:v>
                </c:pt>
                <c:pt idx="11">
                  <c:v>87.336299999999994</c:v>
                </c:pt>
                <c:pt idx="12">
                  <c:v>87.223300000000009</c:v>
                </c:pt>
                <c:pt idx="13">
                  <c:v>86.327399999999997</c:v>
                </c:pt>
                <c:pt idx="14">
                  <c:v>85.853800000000007</c:v>
                </c:pt>
                <c:pt idx="15">
                  <c:v>85.5792</c:v>
                </c:pt>
                <c:pt idx="16">
                  <c:v>85.122399999999999</c:v>
                </c:pt>
                <c:pt idx="17">
                  <c:v>85.08829999999999</c:v>
                </c:pt>
                <c:pt idx="18">
                  <c:v>84.850899999999996</c:v>
                </c:pt>
                <c:pt idx="19">
                  <c:v>83.826400000000007</c:v>
                </c:pt>
                <c:pt idx="20">
                  <c:v>83.412599999999998</c:v>
                </c:pt>
                <c:pt idx="21">
                  <c:v>83.09</c:v>
                </c:pt>
                <c:pt idx="22">
                  <c:v>82.969099999999997</c:v>
                </c:pt>
                <c:pt idx="23">
                  <c:v>82.858000000000004</c:v>
                </c:pt>
                <c:pt idx="24">
                  <c:v>81.0124</c:v>
                </c:pt>
                <c:pt idx="25">
                  <c:v>80.546999999999997</c:v>
                </c:pt>
                <c:pt idx="26">
                  <c:v>78.584000000000003</c:v>
                </c:pt>
                <c:pt idx="27">
                  <c:v>78.3142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C8F-4431-A0E2-CA2AC64F7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'3._1,,2'!$N$8</c:f>
              <c:strCache>
                <c:ptCount val="1"/>
                <c:pt idx="0">
                  <c:v> 55-64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'3._1,,2'!$L$9:$L$36</c:f>
              <c:strCache>
                <c:ptCount val="28"/>
                <c:pt idx="0">
                  <c:v>Nizozemsko</c:v>
                </c:pt>
                <c:pt idx="1">
                  <c:v>Španělsko</c:v>
                </c:pt>
                <c:pt idx="2">
                  <c:v>Švédsko</c:v>
                </c:pt>
                <c:pt idx="3">
                  <c:v>Dánsko</c:v>
                </c:pt>
                <c:pt idx="4">
                  <c:v>Irsko</c:v>
                </c:pt>
                <c:pt idx="5">
                  <c:v>Finsko</c:v>
                </c:pt>
                <c:pt idx="6">
                  <c:v>Rakousko</c:v>
                </c:pt>
                <c:pt idx="7">
                  <c:v>Lucembursko</c:v>
                </c:pt>
                <c:pt idx="8">
                  <c:v>Kypr</c:v>
                </c:pt>
                <c:pt idx="9">
                  <c:v>Malta</c:v>
                </c:pt>
                <c:pt idx="10">
                  <c:v>Rumunsko</c:v>
                </c:pt>
                <c:pt idx="11">
                  <c:v>Slovinsko</c:v>
                </c:pt>
                <c:pt idx="12">
                  <c:v>Belgie</c:v>
                </c:pt>
                <c:pt idx="13">
                  <c:v>EU27</c:v>
                </c:pt>
                <c:pt idx="14">
                  <c:v>Maďarsko</c:v>
                </c:pt>
                <c:pt idx="15">
                  <c:v>Česko</c:v>
                </c:pt>
                <c:pt idx="16">
                  <c:v>Estonsko</c:v>
                </c:pt>
                <c:pt idx="17">
                  <c:v>Lotyšsko</c:v>
                </c:pt>
                <c:pt idx="18">
                  <c:v>Francie</c:v>
                </c:pt>
                <c:pt idx="19">
                  <c:v>Portugalsko</c:v>
                </c:pt>
                <c:pt idx="20">
                  <c:v>Polsko</c:v>
                </c:pt>
                <c:pt idx="21">
                  <c:v>Itálie</c:v>
                </c:pt>
                <c:pt idx="22">
                  <c:v>Litva</c:v>
                </c:pt>
                <c:pt idx="23">
                  <c:v>Německo</c:v>
                </c:pt>
                <c:pt idx="24">
                  <c:v>Chorvatsko</c:v>
                </c:pt>
                <c:pt idx="25">
                  <c:v>Slovensko</c:v>
                </c:pt>
                <c:pt idx="26">
                  <c:v>Řecko</c:v>
                </c:pt>
                <c:pt idx="27">
                  <c:v>Bulharsko</c:v>
                </c:pt>
              </c:strCache>
            </c:strRef>
          </c:xVal>
          <c:yVal>
            <c:numRef>
              <c:f>'3._1,,2'!$N$9:$N$36</c:f>
              <c:numCache>
                <c:formatCode>General</c:formatCode>
                <c:ptCount val="28"/>
                <c:pt idx="0">
                  <c:v>97.588999999999999</c:v>
                </c:pt>
                <c:pt idx="1">
                  <c:v>94.052000000000007</c:v>
                </c:pt>
                <c:pt idx="2">
                  <c:v>94.534499999999994</c:v>
                </c:pt>
                <c:pt idx="3">
                  <c:v>91.811599999999999</c:v>
                </c:pt>
                <c:pt idx="4">
                  <c:v>89.796800000000005</c:v>
                </c:pt>
                <c:pt idx="5">
                  <c:v>92.360900000000001</c:v>
                </c:pt>
                <c:pt idx="6">
                  <c:v>86.442999999999998</c:v>
                </c:pt>
                <c:pt idx="7">
                  <c:v>85.222399999999993</c:v>
                </c:pt>
                <c:pt idx="8">
                  <c:v>83.682100000000005</c:v>
                </c:pt>
                <c:pt idx="9">
                  <c:v>77.8142</c:v>
                </c:pt>
                <c:pt idx="10">
                  <c:v>83.383200000000002</c:v>
                </c:pt>
                <c:pt idx="11">
                  <c:v>79.746499999999997</c:v>
                </c:pt>
                <c:pt idx="12">
                  <c:v>78.575500000000005</c:v>
                </c:pt>
                <c:pt idx="13">
                  <c:v>80.996300000000005</c:v>
                </c:pt>
                <c:pt idx="14">
                  <c:v>77.845399999999998</c:v>
                </c:pt>
                <c:pt idx="15">
                  <c:v>81.596900000000005</c:v>
                </c:pt>
                <c:pt idx="16">
                  <c:v>75.5852</c:v>
                </c:pt>
                <c:pt idx="17">
                  <c:v>76.71329999999999</c:v>
                </c:pt>
                <c:pt idx="18">
                  <c:v>77.1661</c:v>
                </c:pt>
                <c:pt idx="19">
                  <c:v>75.363599999999991</c:v>
                </c:pt>
                <c:pt idx="20">
                  <c:v>71.212699999999998</c:v>
                </c:pt>
                <c:pt idx="21">
                  <c:v>81.205799999999996</c:v>
                </c:pt>
                <c:pt idx="22">
                  <c:v>71.516900000000007</c:v>
                </c:pt>
                <c:pt idx="23">
                  <c:v>77.365600000000001</c:v>
                </c:pt>
                <c:pt idx="24">
                  <c:v>68.411299999999997</c:v>
                </c:pt>
                <c:pt idx="25">
                  <c:v>69.222799999999992</c:v>
                </c:pt>
                <c:pt idx="26">
                  <c:v>70.204900000000009</c:v>
                </c:pt>
                <c:pt idx="27">
                  <c:v>72.186700000000002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C8F-4431-A0E2-CA2AC64F7E89}"/>
            </c:ext>
          </c:extLst>
        </c:ser>
        <c:ser>
          <c:idx val="2"/>
          <c:order val="2"/>
          <c:tx>
            <c:strRef>
              <c:f>'3._1,,2'!$O$8</c:f>
              <c:strCache>
                <c:ptCount val="1"/>
                <c:pt idx="0">
                  <c:v> 65-74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'3._1,,2'!$L$9:$L$36</c:f>
              <c:strCache>
                <c:ptCount val="28"/>
                <c:pt idx="0">
                  <c:v>Nizozemsko</c:v>
                </c:pt>
                <c:pt idx="1">
                  <c:v>Španělsko</c:v>
                </c:pt>
                <c:pt idx="2">
                  <c:v>Švédsko</c:v>
                </c:pt>
                <c:pt idx="3">
                  <c:v>Dánsko</c:v>
                </c:pt>
                <c:pt idx="4">
                  <c:v>Irsko</c:v>
                </c:pt>
                <c:pt idx="5">
                  <c:v>Finsko</c:v>
                </c:pt>
                <c:pt idx="6">
                  <c:v>Rakousko</c:v>
                </c:pt>
                <c:pt idx="7">
                  <c:v>Lucembursko</c:v>
                </c:pt>
                <c:pt idx="8">
                  <c:v>Kypr</c:v>
                </c:pt>
                <c:pt idx="9">
                  <c:v>Malta</c:v>
                </c:pt>
                <c:pt idx="10">
                  <c:v>Rumunsko</c:v>
                </c:pt>
                <c:pt idx="11">
                  <c:v>Slovinsko</c:v>
                </c:pt>
                <c:pt idx="12">
                  <c:v>Belgie</c:v>
                </c:pt>
                <c:pt idx="13">
                  <c:v>EU27</c:v>
                </c:pt>
                <c:pt idx="14">
                  <c:v>Maďarsko</c:v>
                </c:pt>
                <c:pt idx="15">
                  <c:v>Česko</c:v>
                </c:pt>
                <c:pt idx="16">
                  <c:v>Estonsko</c:v>
                </c:pt>
                <c:pt idx="17">
                  <c:v>Lotyšsko</c:v>
                </c:pt>
                <c:pt idx="18">
                  <c:v>Francie</c:v>
                </c:pt>
                <c:pt idx="19">
                  <c:v>Portugalsko</c:v>
                </c:pt>
                <c:pt idx="20">
                  <c:v>Polsko</c:v>
                </c:pt>
                <c:pt idx="21">
                  <c:v>Itálie</c:v>
                </c:pt>
                <c:pt idx="22">
                  <c:v>Litva</c:v>
                </c:pt>
                <c:pt idx="23">
                  <c:v>Německo</c:v>
                </c:pt>
                <c:pt idx="24">
                  <c:v>Chorvatsko</c:v>
                </c:pt>
                <c:pt idx="25">
                  <c:v>Slovensko</c:v>
                </c:pt>
                <c:pt idx="26">
                  <c:v>Řecko</c:v>
                </c:pt>
                <c:pt idx="27">
                  <c:v>Bulharsko</c:v>
                </c:pt>
              </c:strCache>
            </c:strRef>
          </c:xVal>
          <c:yVal>
            <c:numRef>
              <c:f>'3._1,,2'!$O$9:$O$36</c:f>
              <c:numCache>
                <c:formatCode>General</c:formatCode>
                <c:ptCount val="28"/>
                <c:pt idx="0">
                  <c:v>90.680099999999996</c:v>
                </c:pt>
                <c:pt idx="1">
                  <c:v>80.055199999999999</c:v>
                </c:pt>
                <c:pt idx="2">
                  <c:v>83.780100000000004</c:v>
                </c:pt>
                <c:pt idx="3">
                  <c:v>78.727599999999995</c:v>
                </c:pt>
                <c:pt idx="5">
                  <c:v>71.511600000000001</c:v>
                </c:pt>
                <c:pt idx="6">
                  <c:v>69.785799999999995</c:v>
                </c:pt>
                <c:pt idx="7">
                  <c:v>70.731999999999999</c:v>
                </c:pt>
                <c:pt idx="8">
                  <c:v>55.391900000000007</c:v>
                </c:pt>
                <c:pt idx="9">
                  <c:v>59.556600000000003</c:v>
                </c:pt>
                <c:pt idx="10">
                  <c:v>63.459500000000006</c:v>
                </c:pt>
                <c:pt idx="11">
                  <c:v>56.192</c:v>
                </c:pt>
                <c:pt idx="12">
                  <c:v>63.713799999999999</c:v>
                </c:pt>
                <c:pt idx="13">
                  <c:v>60.826999999999998</c:v>
                </c:pt>
                <c:pt idx="14">
                  <c:v>53.047900000000006</c:v>
                </c:pt>
                <c:pt idx="15">
                  <c:v>43.668300000000002</c:v>
                </c:pt>
                <c:pt idx="16">
                  <c:v>50.522100000000002</c:v>
                </c:pt>
                <c:pt idx="17">
                  <c:v>53.454500000000003</c:v>
                </c:pt>
                <c:pt idx="18">
                  <c:v>57.756099999999996</c:v>
                </c:pt>
                <c:pt idx="19">
                  <c:v>49.361499999999999</c:v>
                </c:pt>
                <c:pt idx="20">
                  <c:v>47.715999999999994</c:v>
                </c:pt>
                <c:pt idx="21">
                  <c:v>55.254099999999994</c:v>
                </c:pt>
                <c:pt idx="22">
                  <c:v>50.461299999999994</c:v>
                </c:pt>
                <c:pt idx="23">
                  <c:v>60.584800000000008</c:v>
                </c:pt>
                <c:pt idx="24">
                  <c:v>42.126899999999999</c:v>
                </c:pt>
                <c:pt idx="25">
                  <c:v>42.6631</c:v>
                </c:pt>
                <c:pt idx="26">
                  <c:v>40.867899999999999</c:v>
                </c:pt>
                <c:pt idx="27">
                  <c:v>42.154399999999995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C8F-4431-A0E2-CA2AC64F7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366496555330328E-2"/>
          <c:y val="0.10909522617741242"/>
          <c:w val="0.90071356389577895"/>
          <c:h val="0.6503416713062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'3.6,,3'!$M$5</c:f>
              <c:strCache>
                <c:ptCount val="1"/>
                <c:pt idx="0">
                  <c:v> Pouze datový tarif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'3.6,,3'!$L$6:$L$27</c:f>
              <c:strCache>
                <c:ptCount val="2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</c:strCache>
            </c:strRef>
          </c:cat>
          <c:val>
            <c:numRef>
              <c:f>'3.6,,3'!$M$6:$M$27</c:f>
              <c:numCache>
                <c:formatCode>General</c:formatCode>
                <c:ptCount val="22"/>
                <c:pt idx="0">
                  <c:v>3.6713900000000002</c:v>
                </c:pt>
                <c:pt idx="2">
                  <c:v>3.3874499999999999</c:v>
                </c:pt>
                <c:pt idx="3">
                  <c:v>3.92211</c:v>
                </c:pt>
                <c:pt idx="5">
                  <c:v>4.1574400000000002</c:v>
                </c:pt>
                <c:pt idx="6">
                  <c:v>2.4198400000000002</c:v>
                </c:pt>
                <c:pt idx="7">
                  <c:v>3.11321</c:v>
                </c:pt>
                <c:pt idx="8">
                  <c:v>1.9537800000000001</c:v>
                </c:pt>
                <c:pt idx="9">
                  <c:v>3.9600200000000001</c:v>
                </c:pt>
                <c:pt idx="10">
                  <c:v>7.3832500000000003</c:v>
                </c:pt>
                <c:pt idx="11">
                  <c:v>12.552300000000001</c:v>
                </c:pt>
                <c:pt idx="13">
                  <c:v>10.7491</c:v>
                </c:pt>
                <c:pt idx="14">
                  <c:v>3.87792</c:v>
                </c:pt>
                <c:pt idx="15">
                  <c:v>1.7593099999999999</c:v>
                </c:pt>
                <c:pt idx="16">
                  <c:v>1.50458</c:v>
                </c:pt>
                <c:pt idx="18">
                  <c:v>2.3666800000000001</c:v>
                </c:pt>
                <c:pt idx="19">
                  <c:v>3.0469599999999999</c:v>
                </c:pt>
                <c:pt idx="20">
                  <c:v>3.20248</c:v>
                </c:pt>
                <c:pt idx="21">
                  <c:v>9.4459999999999997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37-4366-B964-7D633821AC6E}"/>
            </c:ext>
          </c:extLst>
        </c:ser>
        <c:ser>
          <c:idx val="1"/>
          <c:order val="1"/>
          <c:tx>
            <c:strRef>
              <c:f>'3.6,,3'!$N$5</c:f>
              <c:strCache>
                <c:ptCount val="1"/>
                <c:pt idx="0">
                  <c:v> Pouze Wi-Fi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'3.6,,3'!$L$6:$L$27</c:f>
              <c:strCache>
                <c:ptCount val="2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</c:strCache>
            </c:strRef>
          </c:cat>
          <c:val>
            <c:numRef>
              <c:f>'3.6,,3'!$N$6:$N$27</c:f>
              <c:numCache>
                <c:formatCode>General</c:formatCode>
                <c:ptCount val="22"/>
                <c:pt idx="0">
                  <c:v>9.0852799999999991</c:v>
                </c:pt>
                <c:pt idx="2">
                  <c:v>8.0358699999999992</c:v>
                </c:pt>
                <c:pt idx="3">
                  <c:v>10.011900000000001</c:v>
                </c:pt>
                <c:pt idx="5">
                  <c:v>6.19916</c:v>
                </c:pt>
                <c:pt idx="6">
                  <c:v>4.6321399999999997</c:v>
                </c:pt>
                <c:pt idx="7">
                  <c:v>4.9040800000000004</c:v>
                </c:pt>
                <c:pt idx="8">
                  <c:v>7.9047400000000003</c:v>
                </c:pt>
                <c:pt idx="9">
                  <c:v>11.924799999999999</c:v>
                </c:pt>
                <c:pt idx="10">
                  <c:v>22.966799999999999</c:v>
                </c:pt>
                <c:pt idx="11">
                  <c:v>27.5473</c:v>
                </c:pt>
                <c:pt idx="13">
                  <c:v>11.801399999999999</c:v>
                </c:pt>
                <c:pt idx="14">
                  <c:v>11.8485</c:v>
                </c:pt>
                <c:pt idx="15">
                  <c:v>4.8622699999999996</c:v>
                </c:pt>
                <c:pt idx="16">
                  <c:v>3.9815999999999998</c:v>
                </c:pt>
                <c:pt idx="18">
                  <c:v>6.1148600000000002</c:v>
                </c:pt>
                <c:pt idx="19">
                  <c:v>7.0398300000000003</c:v>
                </c:pt>
                <c:pt idx="20">
                  <c:v>6.2533899999999996</c:v>
                </c:pt>
                <c:pt idx="21">
                  <c:v>25.377300000000002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37-4366-B964-7D633821AC6E}"/>
            </c:ext>
          </c:extLst>
        </c:ser>
        <c:ser>
          <c:idx val="2"/>
          <c:order val="2"/>
          <c:tx>
            <c:strRef>
              <c:f>'3.6,,3'!$O$5</c:f>
              <c:strCache>
                <c:ptCount val="1"/>
                <c:pt idx="0">
                  <c:v> Datový tarif i Wi-Fi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'3.6,,3'!$L$6:$L$27</c:f>
              <c:strCache>
                <c:ptCount val="2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</c:strCache>
            </c:strRef>
          </c:cat>
          <c:val>
            <c:numRef>
              <c:f>'3.6,,3'!$O$6:$O$27</c:f>
              <c:numCache>
                <c:formatCode>General</c:formatCode>
                <c:ptCount val="22"/>
                <c:pt idx="0">
                  <c:v>87.243300000000005</c:v>
                </c:pt>
                <c:pt idx="2">
                  <c:v>88.576700000000002</c:v>
                </c:pt>
                <c:pt idx="3">
                  <c:v>86.066000000000003</c:v>
                </c:pt>
                <c:pt idx="5">
                  <c:v>89.6434</c:v>
                </c:pt>
                <c:pt idx="6">
                  <c:v>92.947999999999993</c:v>
                </c:pt>
                <c:pt idx="7">
                  <c:v>91.982699999999994</c:v>
                </c:pt>
                <c:pt idx="8">
                  <c:v>90.141499999999994</c:v>
                </c:pt>
                <c:pt idx="9">
                  <c:v>84.115200000000002</c:v>
                </c:pt>
                <c:pt idx="10">
                  <c:v>69.649900000000002</c:v>
                </c:pt>
                <c:pt idx="11">
                  <c:v>59.900399999999998</c:v>
                </c:pt>
                <c:pt idx="13">
                  <c:v>77.449600000000004</c:v>
                </c:pt>
                <c:pt idx="14">
                  <c:v>84.273600000000002</c:v>
                </c:pt>
                <c:pt idx="15">
                  <c:v>93.378399999999999</c:v>
                </c:pt>
                <c:pt idx="16">
                  <c:v>94.513800000000003</c:v>
                </c:pt>
                <c:pt idx="18">
                  <c:v>91.518500000000003</c:v>
                </c:pt>
                <c:pt idx="19">
                  <c:v>89.913200000000003</c:v>
                </c:pt>
                <c:pt idx="20">
                  <c:v>90.5441</c:v>
                </c:pt>
                <c:pt idx="21">
                  <c:v>65.176699999999997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37-4366-B964-7D633821AC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out"/>
        <c:minorTickMark val="out"/>
        <c:tickLblPos val="nextTo"/>
        <c:spPr>
          <a:ln>
            <a:noFill/>
          </a:ln>
        </c:spPr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/>
                  <a:t>%</a:t>
                </a:r>
                <a:r>
                  <a:rPr lang="cs-CZ" baseline="30000"/>
                  <a:t>2)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"/>
          <c:y val="2.3105729208091466E-2"/>
          <c:w val="0.5299106792405176"/>
          <c:h val="6.049547901866789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366496555330328E-2"/>
          <c:y val="0.10909522617741242"/>
          <c:w val="0.90071356389577895"/>
          <c:h val="0.583186717044984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'3.9,,4,10'!$M$6</c:f>
              <c:strCache>
                <c:ptCount val="1"/>
                <c:pt idx="0">
                  <c:v> Datový tarif i Wi-Fi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'3.9,,4,10'!$L$7:$L$21</c:f>
              <c:strCache>
                <c:ptCount val="15"/>
                <c:pt idx="0">
                  <c:v>Průměr ČR</c:v>
                </c:pt>
                <c:pt idx="1">
                  <c:v>  Praha</c:v>
                </c:pt>
                <c:pt idx="2">
                  <c:v>  Středočeský</c:v>
                </c:pt>
                <c:pt idx="3">
                  <c:v>  Jihočeský</c:v>
                </c:pt>
                <c:pt idx="4">
                  <c:v>  Plzeňský</c:v>
                </c:pt>
                <c:pt idx="5">
                  <c:v>  Karlovarský</c:v>
                </c:pt>
                <c:pt idx="6">
                  <c:v>  Ústecký</c:v>
                </c:pt>
                <c:pt idx="7">
                  <c:v>  Liberecký</c:v>
                </c:pt>
                <c:pt idx="8">
                  <c:v>  Královéhradecký</c:v>
                </c:pt>
                <c:pt idx="9">
                  <c:v>  Pardubický</c:v>
                </c:pt>
                <c:pt idx="10">
                  <c:v>  Vysočina</c:v>
                </c:pt>
                <c:pt idx="11">
                  <c:v>  Jihomoravský</c:v>
                </c:pt>
                <c:pt idx="12">
                  <c:v>  Olomoucký</c:v>
                </c:pt>
                <c:pt idx="13">
                  <c:v>  Zlínský</c:v>
                </c:pt>
                <c:pt idx="14">
                  <c:v>  Moravskoslezský</c:v>
                </c:pt>
              </c:strCache>
            </c:strRef>
          </c:cat>
          <c:val>
            <c:numRef>
              <c:f>'3.9,,4,10'!$M$7:$M$21</c:f>
              <c:numCache>
                <c:formatCode>#\ ##0.0__</c:formatCode>
                <c:ptCount val="15"/>
                <c:pt idx="0">
                  <c:v>85.965000000000003</c:v>
                </c:pt>
                <c:pt idx="1">
                  <c:v>89.358999999999995</c:v>
                </c:pt>
                <c:pt idx="2">
                  <c:v>93.543999999999997</c:v>
                </c:pt>
                <c:pt idx="3">
                  <c:v>77.292000000000002</c:v>
                </c:pt>
                <c:pt idx="4">
                  <c:v>90.576999999999998</c:v>
                </c:pt>
                <c:pt idx="5">
                  <c:v>84.381</c:v>
                </c:pt>
                <c:pt idx="6">
                  <c:v>81.643000000000001</c:v>
                </c:pt>
                <c:pt idx="7">
                  <c:v>85.156000000000006</c:v>
                </c:pt>
                <c:pt idx="8">
                  <c:v>84.236000000000004</c:v>
                </c:pt>
                <c:pt idx="9">
                  <c:v>84.411000000000001</c:v>
                </c:pt>
                <c:pt idx="10">
                  <c:v>90.238</c:v>
                </c:pt>
                <c:pt idx="11">
                  <c:v>77.994</c:v>
                </c:pt>
                <c:pt idx="12">
                  <c:v>85.731999999999999</c:v>
                </c:pt>
                <c:pt idx="13">
                  <c:v>87.867000000000004</c:v>
                </c:pt>
                <c:pt idx="14">
                  <c:v>85.593000000000004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A9-47CD-BE24-0519B17553C8}"/>
            </c:ext>
          </c:extLst>
        </c:ser>
        <c:ser>
          <c:idx val="1"/>
          <c:order val="1"/>
          <c:tx>
            <c:strRef>
              <c:f>'3.9,,4,10'!$N$6</c:f>
              <c:strCache>
                <c:ptCount val="1"/>
                <c:pt idx="0">
                  <c:v> Pouze datový tarif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A9-47CD-BE24-0519B17553C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9A9-47CD-BE24-0519B17553C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A9-47CD-BE24-0519B17553C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9A9-47CD-BE24-0519B17553C8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9A9-47CD-BE24-0519B17553C8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9A9-47CD-BE24-0519B17553C8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9A9-47CD-BE24-0519B17553C8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'3.9,,4,10'!$L$7:$L$21</c:f>
              <c:strCache>
                <c:ptCount val="15"/>
                <c:pt idx="0">
                  <c:v>Průměr ČR</c:v>
                </c:pt>
                <c:pt idx="1">
                  <c:v>  Praha</c:v>
                </c:pt>
                <c:pt idx="2">
                  <c:v>  Středočeský</c:v>
                </c:pt>
                <c:pt idx="3">
                  <c:v>  Jihočeský</c:v>
                </c:pt>
                <c:pt idx="4">
                  <c:v>  Plzeňský</c:v>
                </c:pt>
                <c:pt idx="5">
                  <c:v>  Karlovarský</c:v>
                </c:pt>
                <c:pt idx="6">
                  <c:v>  Ústecký</c:v>
                </c:pt>
                <c:pt idx="7">
                  <c:v>  Liberecký</c:v>
                </c:pt>
                <c:pt idx="8">
                  <c:v>  Královéhradecký</c:v>
                </c:pt>
                <c:pt idx="9">
                  <c:v>  Pardubický</c:v>
                </c:pt>
                <c:pt idx="10">
                  <c:v>  Vysočina</c:v>
                </c:pt>
                <c:pt idx="11">
                  <c:v>  Jihomoravský</c:v>
                </c:pt>
                <c:pt idx="12">
                  <c:v>  Olomoucký</c:v>
                </c:pt>
                <c:pt idx="13">
                  <c:v>  Zlínský</c:v>
                </c:pt>
                <c:pt idx="14">
                  <c:v>  Moravskoslezský</c:v>
                </c:pt>
              </c:strCache>
            </c:strRef>
          </c:cat>
          <c:val>
            <c:numRef>
              <c:f>'3.9,,4,10'!$N$7:$N$21</c:f>
              <c:numCache>
                <c:formatCode>#\ ##0.0__</c:formatCode>
                <c:ptCount val="15"/>
                <c:pt idx="0">
                  <c:v>3.1720000000000002</c:v>
                </c:pt>
                <c:pt idx="1">
                  <c:v>2.8479999999999999</c:v>
                </c:pt>
                <c:pt idx="2">
                  <c:v>2.4449999999999998</c:v>
                </c:pt>
                <c:pt idx="3">
                  <c:v>2.7490000000000001</c:v>
                </c:pt>
                <c:pt idx="4">
                  <c:v>1.105</c:v>
                </c:pt>
                <c:pt idx="5">
                  <c:v>7.3090000000000002</c:v>
                </c:pt>
                <c:pt idx="6">
                  <c:v>7.8280000000000003</c:v>
                </c:pt>
                <c:pt idx="7">
                  <c:v>6.5039999999999996</c:v>
                </c:pt>
                <c:pt idx="8">
                  <c:v>3.617</c:v>
                </c:pt>
                <c:pt idx="9">
                  <c:v>2.2389999999999999</c:v>
                </c:pt>
                <c:pt idx="10">
                  <c:v>1.1140000000000001</c:v>
                </c:pt>
                <c:pt idx="11">
                  <c:v>1.861</c:v>
                </c:pt>
                <c:pt idx="12">
                  <c:v>4.1340000000000003</c:v>
                </c:pt>
                <c:pt idx="13">
                  <c:v>1.3240000000000001</c:v>
                </c:pt>
                <c:pt idx="14">
                  <c:v>3.16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9A9-47CD-BE24-0519B17553C8}"/>
            </c:ext>
          </c:extLst>
        </c:ser>
        <c:ser>
          <c:idx val="2"/>
          <c:order val="2"/>
          <c:tx>
            <c:strRef>
              <c:f>'3.9,,4,10'!$O$6</c:f>
              <c:strCache>
                <c:ptCount val="1"/>
                <c:pt idx="0">
                  <c:v> Pouze Wi-Fi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'3.9,,4,10'!$L$7:$L$21</c:f>
              <c:strCache>
                <c:ptCount val="15"/>
                <c:pt idx="0">
                  <c:v>Průměr ČR</c:v>
                </c:pt>
                <c:pt idx="1">
                  <c:v>  Praha</c:v>
                </c:pt>
                <c:pt idx="2">
                  <c:v>  Středočeský</c:v>
                </c:pt>
                <c:pt idx="3">
                  <c:v>  Jihočeský</c:v>
                </c:pt>
                <c:pt idx="4">
                  <c:v>  Plzeňský</c:v>
                </c:pt>
                <c:pt idx="5">
                  <c:v>  Karlovarský</c:v>
                </c:pt>
                <c:pt idx="6">
                  <c:v>  Ústecký</c:v>
                </c:pt>
                <c:pt idx="7">
                  <c:v>  Liberecký</c:v>
                </c:pt>
                <c:pt idx="8">
                  <c:v>  Královéhradecký</c:v>
                </c:pt>
                <c:pt idx="9">
                  <c:v>  Pardubický</c:v>
                </c:pt>
                <c:pt idx="10">
                  <c:v>  Vysočina</c:v>
                </c:pt>
                <c:pt idx="11">
                  <c:v>  Jihomoravský</c:v>
                </c:pt>
                <c:pt idx="12">
                  <c:v>  Olomoucký</c:v>
                </c:pt>
                <c:pt idx="13">
                  <c:v>  Zlínský</c:v>
                </c:pt>
                <c:pt idx="14">
                  <c:v>  Moravskoslezský</c:v>
                </c:pt>
              </c:strCache>
            </c:strRef>
          </c:cat>
          <c:val>
            <c:numRef>
              <c:f>'3.9,,4,10'!$O$7:$O$21</c:f>
              <c:numCache>
                <c:formatCode>#\ ##0.0__</c:formatCode>
                <c:ptCount val="15"/>
                <c:pt idx="0">
                  <c:v>10.863</c:v>
                </c:pt>
                <c:pt idx="1">
                  <c:v>7.7930000000000001</c:v>
                </c:pt>
                <c:pt idx="2">
                  <c:v>4.01</c:v>
                </c:pt>
                <c:pt idx="3">
                  <c:v>19.959</c:v>
                </c:pt>
                <c:pt idx="4">
                  <c:v>8.3179999999999996</c:v>
                </c:pt>
                <c:pt idx="5">
                  <c:v>8.31</c:v>
                </c:pt>
                <c:pt idx="6">
                  <c:v>10.53</c:v>
                </c:pt>
                <c:pt idx="7">
                  <c:v>8.3409999999999993</c:v>
                </c:pt>
                <c:pt idx="8">
                  <c:v>12.147</c:v>
                </c:pt>
                <c:pt idx="9">
                  <c:v>13.351000000000001</c:v>
                </c:pt>
                <c:pt idx="10">
                  <c:v>8.6479999999999997</c:v>
                </c:pt>
                <c:pt idx="11">
                  <c:v>20.145</c:v>
                </c:pt>
                <c:pt idx="12">
                  <c:v>10.134</c:v>
                </c:pt>
                <c:pt idx="13">
                  <c:v>10.808999999999999</c:v>
                </c:pt>
                <c:pt idx="14">
                  <c:v>11.247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9A9-47CD-BE24-0519B17553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/>
                  <a:t>%</a:t>
                </a:r>
                <a:r>
                  <a:rPr lang="cs-CZ" baseline="30000"/>
                  <a:t>2)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"/>
          <c:y val="2.3105729208091466E-2"/>
          <c:w val="0.73209315038724943"/>
          <c:h val="6.780336170099950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123824</xdr:rowOff>
    </xdr:from>
    <xdr:to>
      <xdr:col>9</xdr:col>
      <xdr:colOff>434340</xdr:colOff>
      <xdr:row>56</xdr:row>
      <xdr:rowOff>123824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9</xdr:col>
      <xdr:colOff>476249</xdr:colOff>
      <xdr:row>55</xdr:row>
      <xdr:rowOff>143415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219075</xdr:colOff>
      <xdr:row>4</xdr:row>
      <xdr:rowOff>47625</xdr:rowOff>
    </xdr:from>
    <xdr:to>
      <xdr:col>9</xdr:col>
      <xdr:colOff>457962</xdr:colOff>
      <xdr:row>35</xdr:row>
      <xdr:rowOff>104013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942975"/>
          <a:ext cx="5468112" cy="48188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31</xdr:row>
      <xdr:rowOff>53340</xdr:rowOff>
    </xdr:from>
    <xdr:to>
      <xdr:col>9</xdr:col>
      <xdr:colOff>464821</xdr:colOff>
      <xdr:row>54</xdr:row>
      <xdr:rowOff>121920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45720</xdr:rowOff>
    </xdr:from>
    <xdr:to>
      <xdr:col>9</xdr:col>
      <xdr:colOff>464820</xdr:colOff>
      <xdr:row>39</xdr:row>
      <xdr:rowOff>15240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eichetova9478/Documents/_VSIT/2024/V&#253;stupy/Publikace/HH_IND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1"/>
      <sheetName val="Obsah 2"/>
      <sheetName val="Obsah 3"/>
      <sheetName val="Obsah 4"/>
      <sheetName val="Obsah 5"/>
      <sheetName val="Obsah 6"/>
      <sheetName val="Obsah 7"/>
      <sheetName val="Obsah 8"/>
      <sheetName val="Obsah 9"/>
      <sheetName val="Obsah 10"/>
      <sheetName val="Obsah 11"/>
      <sheetName val="Obsah 12"/>
      <sheetName val="Obsah 13"/>
      <sheetName val="Obsah 14"/>
      <sheetName val="Obsah 15"/>
      <sheetName val="1.1,2"/>
      <sheetName val="1.3,,1"/>
      <sheetName val="1.4,5,6"/>
      <sheetName val="1.7,8,,2"/>
      <sheetName val="1._1,9"/>
      <sheetName val="1.10"/>
      <sheetName val="1.11,,3"/>
      <sheetName val="2.1,,1"/>
      <sheetName val="2.2,3"/>
      <sheetName val="2._1,,2"/>
      <sheetName val="3.1,,1"/>
      <sheetName val="3.2,3"/>
      <sheetName val="3.4,5"/>
      <sheetName val="3._1,,2"/>
      <sheetName val="3.6,,3"/>
      <sheetName val="3.7,8"/>
      <sheetName val="3.9,,4,10"/>
      <sheetName val="4.1"/>
      <sheetName val="5.1,,1"/>
      <sheetName val="5.2,,2"/>
      <sheetName val="5.3,4"/>
      <sheetName val="5._1,,3"/>
      <sheetName val="6.1,,1"/>
      <sheetName val="6.2,3"/>
      <sheetName val="6._1,,2"/>
      <sheetName val="7.1,,1"/>
      <sheetName val="7.2,3"/>
      <sheetName val="7._1,,2"/>
      <sheetName val="8.1,,1"/>
      <sheetName val="8.2,3"/>
      <sheetName val="8._1,,2"/>
      <sheetName val="8.4,,3"/>
      <sheetName val="9.1_1"/>
      <sheetName val="10.1,,1"/>
      <sheetName val="10._1,,2"/>
      <sheetName val="11.1,,1"/>
      <sheetName val="11.2,3"/>
      <sheetName val="11.4,,2"/>
      <sheetName val="11._1,,3"/>
      <sheetName val="12.1,,1"/>
      <sheetName val="12.2,,2"/>
      <sheetName val="12.3,,3"/>
      <sheetName val="12.4,,4"/>
      <sheetName val="12_1,,5"/>
      <sheetName val="12.5,,6"/>
      <sheetName val="12.6,7"/>
      <sheetName val="12_2,,7"/>
      <sheetName val="12.8,9"/>
      <sheetName val="13.1,,1"/>
      <sheetName val="13.2,,2"/>
      <sheetName val="13._1,,3"/>
      <sheetName val="13.3,,4"/>
      <sheetName val="13._2,,5"/>
      <sheetName val="14.1,,1"/>
      <sheetName val="14.2,,2"/>
      <sheetName val="14.3,,3,,4"/>
      <sheetName val="14.4,,5"/>
      <sheetName val="14.5,6"/>
      <sheetName val="14.7,,6"/>
      <sheetName val="14.8,,7"/>
      <sheetName val="14.9,,8"/>
      <sheetName val="14.10,11"/>
      <sheetName val="14.12,,9"/>
      <sheetName val="15.1,2"/>
      <sheetName val="15._1,,1"/>
      <sheetName val="15.3,,2"/>
      <sheetName val="15.4,,3"/>
      <sheetName val="15._2,,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33">
          <cell r="M33" t="str">
            <v xml:space="preserve"> Pouze telefon bez operačního systému</v>
          </cell>
          <cell r="N33" t="str">
            <v xml:space="preserve"> Pouze chytrý telefon</v>
          </cell>
          <cell r="O33" t="str">
            <v xml:space="preserve"> Chytrý telefon i telefon bez operačního systému</v>
          </cell>
        </row>
        <row r="34">
          <cell r="L34" t="str">
            <v>Celkem 16+</v>
          </cell>
          <cell r="M34">
            <v>14.8302</v>
          </cell>
          <cell r="N34">
            <v>83.224900000000005</v>
          </cell>
          <cell r="O34">
            <v>1.0356000000000001</v>
          </cell>
        </row>
        <row r="36">
          <cell r="L36" t="str">
            <v>Muži 16+</v>
          </cell>
          <cell r="M36">
            <v>15.4955</v>
          </cell>
          <cell r="N36">
            <v>82.716800000000006</v>
          </cell>
          <cell r="O36">
            <v>0.85723000000000005</v>
          </cell>
        </row>
        <row r="37">
          <cell r="L37" t="str">
            <v>Ženy 16+</v>
          </cell>
          <cell r="M37">
            <v>14.232900000000001</v>
          </cell>
          <cell r="N37">
            <v>83.680999999999997</v>
          </cell>
          <cell r="O37">
            <v>1.1957199999999999</v>
          </cell>
        </row>
        <row r="39">
          <cell r="L39" t="str">
            <v>16–24 let</v>
          </cell>
          <cell r="M39">
            <v>0.51914000000000005</v>
          </cell>
          <cell r="N39">
            <v>99.339299999999994</v>
          </cell>
          <cell r="O39">
            <v>0.1416</v>
          </cell>
        </row>
        <row r="40">
          <cell r="L40" t="str">
            <v>25–34 let</v>
          </cell>
          <cell r="M40">
            <v>0.46318999999999999</v>
          </cell>
          <cell r="N40">
            <v>99.249600000000001</v>
          </cell>
          <cell r="O40">
            <v>0.21970000000000001</v>
          </cell>
        </row>
        <row r="41">
          <cell r="L41" t="str">
            <v>35–44 let</v>
          </cell>
          <cell r="M41">
            <v>1.1869499999999999</v>
          </cell>
          <cell r="N41">
            <v>96.812899999999999</v>
          </cell>
          <cell r="O41">
            <v>1.8814599999999999</v>
          </cell>
        </row>
        <row r="42">
          <cell r="L42" t="str">
            <v>45–54 let</v>
          </cell>
          <cell r="M42">
            <v>3.5467399999999998</v>
          </cell>
          <cell r="N42">
            <v>94.731099999999998</v>
          </cell>
          <cell r="O42">
            <v>1.6310199999999999</v>
          </cell>
        </row>
        <row r="43">
          <cell r="L43" t="str">
            <v>55–64 let</v>
          </cell>
          <cell r="M43">
            <v>11.053900000000001</v>
          </cell>
          <cell r="N43">
            <v>87.740099999999998</v>
          </cell>
          <cell r="O43">
            <v>0.79781999999999997</v>
          </cell>
        </row>
        <row r="44">
          <cell r="L44" t="str">
            <v>65–74 let</v>
          </cell>
          <cell r="M44">
            <v>35.101900000000001</v>
          </cell>
          <cell r="N44">
            <v>62.151200000000003</v>
          </cell>
          <cell r="O44">
            <v>1.0219</v>
          </cell>
        </row>
        <row r="45">
          <cell r="L45" t="str">
            <v>75+</v>
          </cell>
          <cell r="M45">
            <v>66.691900000000004</v>
          </cell>
          <cell r="N45">
            <v>27.235199999999999</v>
          </cell>
          <cell r="O45">
            <v>0.93832000000000004</v>
          </cell>
        </row>
        <row r="47">
          <cell r="L47" t="str">
            <v>ZŠ</v>
          </cell>
          <cell r="M47">
            <v>11.1304</v>
          </cell>
          <cell r="N47">
            <v>85.889700000000005</v>
          </cell>
          <cell r="O47">
            <v>0.65956999999999999</v>
          </cell>
        </row>
        <row r="48">
          <cell r="L48" t="str">
            <v>SŠ bez maturity</v>
          </cell>
          <cell r="M48">
            <v>6.8668300000000002</v>
          </cell>
          <cell r="N48">
            <v>92.107600000000005</v>
          </cell>
          <cell r="O48">
            <v>1.02559</v>
          </cell>
        </row>
        <row r="49">
          <cell r="L49" t="str">
            <v>SŠ s maturitou + VOŠ</v>
          </cell>
          <cell r="M49">
            <v>2.0524499999999999</v>
          </cell>
          <cell r="N49">
            <v>97.020200000000003</v>
          </cell>
          <cell r="O49">
            <v>0.86711000000000005</v>
          </cell>
        </row>
        <row r="50">
          <cell r="L50" t="str">
            <v>VŠ</v>
          </cell>
          <cell r="M50">
            <v>1.30722</v>
          </cell>
          <cell r="N50">
            <v>96.548100000000005</v>
          </cell>
          <cell r="O50">
            <v>2.0695299999999999</v>
          </cell>
        </row>
        <row r="52">
          <cell r="L52" t="str">
            <v>Zaměstnaní</v>
          </cell>
          <cell r="M52">
            <v>2.8805499999999999</v>
          </cell>
          <cell r="N52">
            <v>95.942400000000006</v>
          </cell>
          <cell r="O52">
            <v>1.17706</v>
          </cell>
        </row>
        <row r="53">
          <cell r="L53" t="str">
            <v>Ženy v domácnosti</v>
          </cell>
          <cell r="M53">
            <v>1.78023</v>
          </cell>
          <cell r="N53">
            <v>97.474100000000007</v>
          </cell>
          <cell r="O53">
            <v>0.51902000000000004</v>
          </cell>
        </row>
        <row r="54">
          <cell r="L54" t="str">
            <v>Studenti</v>
          </cell>
          <cell r="M54">
            <v>0.41173999999999999</v>
          </cell>
          <cell r="N54">
            <v>99.588300000000004</v>
          </cell>
          <cell r="O54">
            <v>0</v>
          </cell>
        </row>
        <row r="55">
          <cell r="L55" t="str">
            <v>Starobní důchodci</v>
          </cell>
          <cell r="M55">
            <v>48.594499999999996</v>
          </cell>
          <cell r="N55">
            <v>47.262099999999997</v>
          </cell>
          <cell r="O55">
            <v>1.0130300000000001</v>
          </cell>
        </row>
        <row r="56">
          <cell r="L56" t="str">
            <v>Invalidní důchodci</v>
          </cell>
          <cell r="M56">
            <v>19.995699999999999</v>
          </cell>
          <cell r="N56">
            <v>75.02</v>
          </cell>
          <cell r="O56">
            <v>0.44779999999999998</v>
          </cell>
        </row>
      </sheetData>
      <sheetData sheetId="26"/>
      <sheetData sheetId="27"/>
      <sheetData sheetId="28">
        <row r="8">
          <cell r="M8" t="str">
            <v xml:space="preserve"> Celkem (16–74 let)</v>
          </cell>
          <cell r="N8" t="str">
            <v xml:space="preserve"> 55-64 let</v>
          </cell>
          <cell r="O8" t="str">
            <v xml:space="preserve"> 65-74 let</v>
          </cell>
        </row>
        <row r="9">
          <cell r="L9" t="str">
            <v>Nizozemsko</v>
          </cell>
          <cell r="M9">
            <v>97.646200000000007</v>
          </cell>
          <cell r="N9">
            <v>97.588999999999999</v>
          </cell>
          <cell r="O9">
            <v>90.680099999999996</v>
          </cell>
        </row>
        <row r="10">
          <cell r="L10" t="str">
            <v>Španělsko</v>
          </cell>
          <cell r="M10">
            <v>95.358900000000006</v>
          </cell>
          <cell r="N10">
            <v>94.052000000000007</v>
          </cell>
          <cell r="O10">
            <v>80.055199999999999</v>
          </cell>
        </row>
        <row r="11">
          <cell r="L11" t="str">
            <v>Švédsko</v>
          </cell>
          <cell r="M11">
            <v>93.943100000000001</v>
          </cell>
          <cell r="N11">
            <v>94.534499999999994</v>
          </cell>
          <cell r="O11">
            <v>83.780100000000004</v>
          </cell>
        </row>
        <row r="12">
          <cell r="L12" t="str">
            <v>Dánsko</v>
          </cell>
          <cell r="M12">
            <v>93.409900000000007</v>
          </cell>
          <cell r="N12">
            <v>91.811599999999999</v>
          </cell>
          <cell r="O12">
            <v>78.727599999999995</v>
          </cell>
        </row>
        <row r="13">
          <cell r="L13" t="str">
            <v>Irsko</v>
          </cell>
          <cell r="M13">
            <v>92.945700000000002</v>
          </cell>
          <cell r="N13">
            <v>89.796800000000005</v>
          </cell>
        </row>
        <row r="14">
          <cell r="L14" t="str">
            <v>Finsko</v>
          </cell>
          <cell r="M14">
            <v>92.416600000000003</v>
          </cell>
          <cell r="N14">
            <v>92.360900000000001</v>
          </cell>
          <cell r="O14">
            <v>71.511600000000001</v>
          </cell>
        </row>
        <row r="15">
          <cell r="L15" t="str">
            <v>Rakousko</v>
          </cell>
          <cell r="M15">
            <v>91.846900000000005</v>
          </cell>
          <cell r="N15">
            <v>86.442999999999998</v>
          </cell>
          <cell r="O15">
            <v>69.785799999999995</v>
          </cell>
        </row>
        <row r="16">
          <cell r="L16" t="str">
            <v>Lucembursko</v>
          </cell>
          <cell r="M16">
            <v>90.927199999999999</v>
          </cell>
          <cell r="N16">
            <v>85.222399999999993</v>
          </cell>
          <cell r="O16">
            <v>70.731999999999999</v>
          </cell>
        </row>
        <row r="17">
          <cell r="L17" t="str">
            <v>Kypr</v>
          </cell>
          <cell r="M17">
            <v>90.354199999999992</v>
          </cell>
          <cell r="N17">
            <v>83.682100000000005</v>
          </cell>
          <cell r="O17">
            <v>55.391900000000007</v>
          </cell>
        </row>
        <row r="18">
          <cell r="L18" t="str">
            <v>Malta</v>
          </cell>
          <cell r="M18">
            <v>88.391800000000003</v>
          </cell>
          <cell r="N18">
            <v>77.8142</v>
          </cell>
          <cell r="O18">
            <v>59.556600000000003</v>
          </cell>
        </row>
        <row r="19">
          <cell r="L19" t="str">
            <v>Rumunsko</v>
          </cell>
          <cell r="M19">
            <v>87.388000000000005</v>
          </cell>
          <cell r="N19">
            <v>83.383200000000002</v>
          </cell>
          <cell r="O19">
            <v>63.459500000000006</v>
          </cell>
        </row>
        <row r="20">
          <cell r="L20" t="str">
            <v>Slovinsko</v>
          </cell>
          <cell r="M20">
            <v>87.336299999999994</v>
          </cell>
          <cell r="N20">
            <v>79.746499999999997</v>
          </cell>
          <cell r="O20">
            <v>56.192</v>
          </cell>
        </row>
        <row r="21">
          <cell r="L21" t="str">
            <v>Belgie</v>
          </cell>
          <cell r="M21">
            <v>87.223300000000009</v>
          </cell>
          <cell r="N21">
            <v>78.575500000000005</v>
          </cell>
          <cell r="O21">
            <v>63.713799999999999</v>
          </cell>
        </row>
        <row r="22">
          <cell r="L22" t="str">
            <v>EU27</v>
          </cell>
          <cell r="M22">
            <v>86.327399999999997</v>
          </cell>
          <cell r="N22">
            <v>80.996300000000005</v>
          </cell>
          <cell r="O22">
            <v>60.826999999999998</v>
          </cell>
        </row>
        <row r="23">
          <cell r="L23" t="str">
            <v>Maďarsko</v>
          </cell>
          <cell r="M23">
            <v>85.853800000000007</v>
          </cell>
          <cell r="N23">
            <v>77.845399999999998</v>
          </cell>
          <cell r="O23">
            <v>53.047900000000006</v>
          </cell>
        </row>
        <row r="24">
          <cell r="L24" t="str">
            <v>Česko</v>
          </cell>
          <cell r="M24">
            <v>85.5792</v>
          </cell>
          <cell r="N24">
            <v>81.596900000000005</v>
          </cell>
          <cell r="O24">
            <v>43.668300000000002</v>
          </cell>
        </row>
        <row r="25">
          <cell r="L25" t="str">
            <v>Estonsko</v>
          </cell>
          <cell r="M25">
            <v>85.122399999999999</v>
          </cell>
          <cell r="N25">
            <v>75.5852</v>
          </cell>
          <cell r="O25">
            <v>50.522100000000002</v>
          </cell>
        </row>
        <row r="26">
          <cell r="L26" t="str">
            <v>Lotyšsko</v>
          </cell>
          <cell r="M26">
            <v>85.08829999999999</v>
          </cell>
          <cell r="N26">
            <v>76.71329999999999</v>
          </cell>
          <cell r="O26">
            <v>53.454500000000003</v>
          </cell>
        </row>
        <row r="27">
          <cell r="L27" t="str">
            <v>Francie</v>
          </cell>
          <cell r="M27">
            <v>84.850899999999996</v>
          </cell>
          <cell r="N27">
            <v>77.1661</v>
          </cell>
          <cell r="O27">
            <v>57.756099999999996</v>
          </cell>
        </row>
        <row r="28">
          <cell r="L28" t="str">
            <v>Portugalsko</v>
          </cell>
          <cell r="M28">
            <v>83.826400000000007</v>
          </cell>
          <cell r="N28">
            <v>75.363599999999991</v>
          </cell>
          <cell r="O28">
            <v>49.361499999999999</v>
          </cell>
        </row>
        <row r="29">
          <cell r="L29" t="str">
            <v>Polsko</v>
          </cell>
          <cell r="M29">
            <v>83.412599999999998</v>
          </cell>
          <cell r="N29">
            <v>71.212699999999998</v>
          </cell>
          <cell r="O29">
            <v>47.715999999999994</v>
          </cell>
        </row>
        <row r="30">
          <cell r="L30" t="str">
            <v>Itálie</v>
          </cell>
          <cell r="M30">
            <v>83.09</v>
          </cell>
          <cell r="N30">
            <v>81.205799999999996</v>
          </cell>
          <cell r="O30">
            <v>55.254099999999994</v>
          </cell>
        </row>
        <row r="31">
          <cell r="L31" t="str">
            <v>Litva</v>
          </cell>
          <cell r="M31">
            <v>82.969099999999997</v>
          </cell>
          <cell r="N31">
            <v>71.516900000000007</v>
          </cell>
          <cell r="O31">
            <v>50.461299999999994</v>
          </cell>
        </row>
        <row r="32">
          <cell r="L32" t="str">
            <v>Německo</v>
          </cell>
          <cell r="M32">
            <v>82.858000000000004</v>
          </cell>
          <cell r="N32">
            <v>77.365600000000001</v>
          </cell>
          <cell r="O32">
            <v>60.584800000000008</v>
          </cell>
        </row>
        <row r="33">
          <cell r="L33" t="str">
            <v>Chorvatsko</v>
          </cell>
          <cell r="M33">
            <v>81.0124</v>
          </cell>
          <cell r="N33">
            <v>68.411299999999997</v>
          </cell>
          <cell r="O33">
            <v>42.126899999999999</v>
          </cell>
        </row>
        <row r="34">
          <cell r="L34" t="str">
            <v>Slovensko</v>
          </cell>
          <cell r="M34">
            <v>80.546999999999997</v>
          </cell>
          <cell r="N34">
            <v>69.222799999999992</v>
          </cell>
          <cell r="O34">
            <v>42.6631</v>
          </cell>
        </row>
        <row r="35">
          <cell r="L35" t="str">
            <v>Řecko</v>
          </cell>
          <cell r="M35">
            <v>78.584000000000003</v>
          </cell>
          <cell r="N35">
            <v>70.204900000000009</v>
          </cell>
          <cell r="O35">
            <v>40.867899999999999</v>
          </cell>
        </row>
        <row r="36">
          <cell r="L36" t="str">
            <v>Bulharsko</v>
          </cell>
          <cell r="M36">
            <v>78.3142</v>
          </cell>
          <cell r="N36">
            <v>72.186700000000002</v>
          </cell>
          <cell r="O36">
            <v>42.154399999999995</v>
          </cell>
        </row>
      </sheetData>
      <sheetData sheetId="29">
        <row r="5">
          <cell r="M5" t="str">
            <v xml:space="preserve"> Pouze datový tarif</v>
          </cell>
          <cell r="N5" t="str">
            <v xml:space="preserve"> Pouze Wi-Fi</v>
          </cell>
          <cell r="O5" t="str">
            <v xml:space="preserve"> Datový tarif i Wi-Fi</v>
          </cell>
        </row>
        <row r="6">
          <cell r="L6" t="str">
            <v>Celkem 16+</v>
          </cell>
          <cell r="M6">
            <v>3.6713900000000002</v>
          </cell>
          <cell r="N6">
            <v>9.0852799999999991</v>
          </cell>
          <cell r="O6">
            <v>87.243300000000005</v>
          </cell>
        </row>
        <row r="8">
          <cell r="L8" t="str">
            <v>Muži 16+</v>
          </cell>
          <cell r="M8">
            <v>3.3874499999999999</v>
          </cell>
          <cell r="N8">
            <v>8.0358699999999992</v>
          </cell>
          <cell r="O8">
            <v>88.576700000000002</v>
          </cell>
        </row>
        <row r="9">
          <cell r="L9" t="str">
            <v>Ženy 16+</v>
          </cell>
          <cell r="M9">
            <v>3.92211</v>
          </cell>
          <cell r="N9">
            <v>10.011900000000001</v>
          </cell>
          <cell r="O9">
            <v>86.066000000000003</v>
          </cell>
        </row>
        <row r="11">
          <cell r="L11" t="str">
            <v>16–24 let</v>
          </cell>
          <cell r="M11">
            <v>4.1574400000000002</v>
          </cell>
          <cell r="N11">
            <v>6.19916</v>
          </cell>
          <cell r="O11">
            <v>89.6434</v>
          </cell>
        </row>
        <row r="12">
          <cell r="L12" t="str">
            <v>25–34 let</v>
          </cell>
          <cell r="M12">
            <v>2.4198400000000002</v>
          </cell>
          <cell r="N12">
            <v>4.6321399999999997</v>
          </cell>
          <cell r="O12">
            <v>92.947999999999993</v>
          </cell>
        </row>
        <row r="13">
          <cell r="L13" t="str">
            <v>35–44 let</v>
          </cell>
          <cell r="M13">
            <v>3.11321</v>
          </cell>
          <cell r="N13">
            <v>4.9040800000000004</v>
          </cell>
          <cell r="O13">
            <v>91.982699999999994</v>
          </cell>
        </row>
        <row r="14">
          <cell r="L14" t="str">
            <v>45–54 let</v>
          </cell>
          <cell r="M14">
            <v>1.9537800000000001</v>
          </cell>
          <cell r="N14">
            <v>7.9047400000000003</v>
          </cell>
          <cell r="O14">
            <v>90.141499999999994</v>
          </cell>
        </row>
        <row r="15">
          <cell r="L15" t="str">
            <v>55–64 let</v>
          </cell>
          <cell r="M15">
            <v>3.9600200000000001</v>
          </cell>
          <cell r="N15">
            <v>11.924799999999999</v>
          </cell>
          <cell r="O15">
            <v>84.115200000000002</v>
          </cell>
        </row>
        <row r="16">
          <cell r="L16" t="str">
            <v>65–74 let</v>
          </cell>
          <cell r="M16">
            <v>7.3832500000000003</v>
          </cell>
          <cell r="N16">
            <v>22.966799999999999</v>
          </cell>
          <cell r="O16">
            <v>69.649900000000002</v>
          </cell>
        </row>
        <row r="17">
          <cell r="L17" t="str">
            <v>75+</v>
          </cell>
          <cell r="M17">
            <v>12.552300000000001</v>
          </cell>
          <cell r="N17">
            <v>27.5473</v>
          </cell>
          <cell r="O17">
            <v>59.900399999999998</v>
          </cell>
        </row>
        <row r="19">
          <cell r="L19" t="str">
            <v>ZŠ</v>
          </cell>
          <cell r="M19">
            <v>10.7491</v>
          </cell>
          <cell r="N19">
            <v>11.801399999999999</v>
          </cell>
          <cell r="O19">
            <v>77.449600000000004</v>
          </cell>
        </row>
        <row r="20">
          <cell r="L20" t="str">
            <v>SŠ bez maturity</v>
          </cell>
          <cell r="M20">
            <v>3.87792</v>
          </cell>
          <cell r="N20">
            <v>11.8485</v>
          </cell>
          <cell r="O20">
            <v>84.273600000000002</v>
          </cell>
        </row>
        <row r="21">
          <cell r="L21" t="str">
            <v>SŠ s maturitou + VOŠ</v>
          </cell>
          <cell r="M21">
            <v>1.7593099999999999</v>
          </cell>
          <cell r="N21">
            <v>4.8622699999999996</v>
          </cell>
          <cell r="O21">
            <v>93.378399999999999</v>
          </cell>
        </row>
        <row r="22">
          <cell r="L22" t="str">
            <v>VŠ</v>
          </cell>
          <cell r="M22">
            <v>1.50458</v>
          </cell>
          <cell r="N22">
            <v>3.9815999999999998</v>
          </cell>
          <cell r="O22">
            <v>94.513800000000003</v>
          </cell>
        </row>
        <row r="24">
          <cell r="L24" t="str">
            <v>Zaměstnaní</v>
          </cell>
          <cell r="M24">
            <v>2.3666800000000001</v>
          </cell>
          <cell r="N24">
            <v>6.1148600000000002</v>
          </cell>
          <cell r="O24">
            <v>91.518500000000003</v>
          </cell>
        </row>
        <row r="25">
          <cell r="L25" t="str">
            <v>Ženy v domácnosti</v>
          </cell>
          <cell r="M25">
            <v>3.0469599999999999</v>
          </cell>
          <cell r="N25">
            <v>7.0398300000000003</v>
          </cell>
          <cell r="O25">
            <v>89.913200000000003</v>
          </cell>
        </row>
        <row r="26">
          <cell r="L26" t="str">
            <v>Studenti</v>
          </cell>
          <cell r="M26">
            <v>3.20248</v>
          </cell>
          <cell r="N26">
            <v>6.2533899999999996</v>
          </cell>
          <cell r="O26">
            <v>90.5441</v>
          </cell>
        </row>
        <row r="27">
          <cell r="L27" t="str">
            <v>Starobní důchodci</v>
          </cell>
          <cell r="M27">
            <v>9.4459999999999997</v>
          </cell>
          <cell r="N27">
            <v>25.377300000000002</v>
          </cell>
          <cell r="O27">
            <v>65.176699999999997</v>
          </cell>
        </row>
      </sheetData>
      <sheetData sheetId="30"/>
      <sheetData sheetId="31">
        <row r="6">
          <cell r="M6" t="str">
            <v xml:space="preserve"> Datový tarif i Wi-Fi</v>
          </cell>
          <cell r="N6" t="str">
            <v xml:space="preserve"> Pouze datový tarif</v>
          </cell>
          <cell r="O6" t="str">
            <v xml:space="preserve"> Pouze Wi-Fi</v>
          </cell>
        </row>
        <row r="7">
          <cell r="L7" t="str">
            <v>Průměr ČR</v>
          </cell>
          <cell r="M7">
            <v>85.965000000000003</v>
          </cell>
          <cell r="N7">
            <v>3.1720000000000002</v>
          </cell>
          <cell r="O7">
            <v>10.863</v>
          </cell>
        </row>
        <row r="8">
          <cell r="L8" t="str">
            <v xml:space="preserve">  Praha</v>
          </cell>
          <cell r="M8">
            <v>89.358999999999995</v>
          </cell>
          <cell r="N8">
            <v>2.8479999999999999</v>
          </cell>
          <cell r="O8">
            <v>7.7930000000000001</v>
          </cell>
        </row>
        <row r="9">
          <cell r="L9" t="str">
            <v xml:space="preserve">  Středočeský</v>
          </cell>
          <cell r="M9">
            <v>93.543999999999997</v>
          </cell>
          <cell r="N9">
            <v>2.4449999999999998</v>
          </cell>
          <cell r="O9">
            <v>4.01</v>
          </cell>
        </row>
        <row r="10">
          <cell r="L10" t="str">
            <v xml:space="preserve">  Jihočeský</v>
          </cell>
          <cell r="M10">
            <v>77.292000000000002</v>
          </cell>
          <cell r="N10">
            <v>2.7490000000000001</v>
          </cell>
          <cell r="O10">
            <v>19.959</v>
          </cell>
        </row>
        <row r="11">
          <cell r="L11" t="str">
            <v xml:space="preserve">  Plzeňský</v>
          </cell>
          <cell r="M11">
            <v>90.576999999999998</v>
          </cell>
          <cell r="N11">
            <v>1.105</v>
          </cell>
          <cell r="O11">
            <v>8.3179999999999996</v>
          </cell>
        </row>
        <row r="12">
          <cell r="L12" t="str">
            <v xml:space="preserve">  Karlovarský</v>
          </cell>
          <cell r="M12">
            <v>84.381</v>
          </cell>
          <cell r="N12">
            <v>7.3090000000000002</v>
          </cell>
          <cell r="O12">
            <v>8.31</v>
          </cell>
        </row>
        <row r="13">
          <cell r="L13" t="str">
            <v xml:space="preserve">  Ústecký</v>
          </cell>
          <cell r="M13">
            <v>81.643000000000001</v>
          </cell>
          <cell r="N13">
            <v>7.8280000000000003</v>
          </cell>
          <cell r="O13">
            <v>10.53</v>
          </cell>
        </row>
        <row r="14">
          <cell r="L14" t="str">
            <v xml:space="preserve">  Liberecký</v>
          </cell>
          <cell r="M14">
            <v>85.156000000000006</v>
          </cell>
          <cell r="N14">
            <v>6.5039999999999996</v>
          </cell>
          <cell r="O14">
            <v>8.3409999999999993</v>
          </cell>
        </row>
        <row r="15">
          <cell r="L15" t="str">
            <v xml:space="preserve">  Královéhradecký</v>
          </cell>
          <cell r="M15">
            <v>84.236000000000004</v>
          </cell>
          <cell r="N15">
            <v>3.617</v>
          </cell>
          <cell r="O15">
            <v>12.147</v>
          </cell>
        </row>
        <row r="16">
          <cell r="L16" t="str">
            <v xml:space="preserve">  Pardubický</v>
          </cell>
          <cell r="M16">
            <v>84.411000000000001</v>
          </cell>
          <cell r="N16">
            <v>2.2389999999999999</v>
          </cell>
          <cell r="O16">
            <v>13.351000000000001</v>
          </cell>
        </row>
        <row r="17">
          <cell r="L17" t="str">
            <v xml:space="preserve">  Vysočina</v>
          </cell>
          <cell r="M17">
            <v>90.238</v>
          </cell>
          <cell r="N17">
            <v>1.1140000000000001</v>
          </cell>
          <cell r="O17">
            <v>8.6479999999999997</v>
          </cell>
        </row>
        <row r="18">
          <cell r="L18" t="str">
            <v xml:space="preserve">  Jihomoravský</v>
          </cell>
          <cell r="M18">
            <v>77.994</v>
          </cell>
          <cell r="N18">
            <v>1.861</v>
          </cell>
          <cell r="O18">
            <v>20.145</v>
          </cell>
        </row>
        <row r="19">
          <cell r="L19" t="str">
            <v xml:space="preserve">  Olomoucký</v>
          </cell>
          <cell r="M19">
            <v>85.731999999999999</v>
          </cell>
          <cell r="N19">
            <v>4.1340000000000003</v>
          </cell>
          <cell r="O19">
            <v>10.134</v>
          </cell>
        </row>
        <row r="20">
          <cell r="L20" t="str">
            <v xml:space="preserve">  Zlínský</v>
          </cell>
          <cell r="M20">
            <v>87.867000000000004</v>
          </cell>
          <cell r="N20">
            <v>1.3240000000000001</v>
          </cell>
          <cell r="O20">
            <v>10.808999999999999</v>
          </cell>
        </row>
        <row r="21">
          <cell r="L21" t="str">
            <v xml:space="preserve">  Moravskoslezský</v>
          </cell>
          <cell r="M21">
            <v>85.593000000000004</v>
          </cell>
          <cell r="N21">
            <v>3.16</v>
          </cell>
          <cell r="O21">
            <v>11.247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workbookViewId="0">
      <selection activeCell="A23" sqref="A23"/>
    </sheetView>
  </sheetViews>
  <sheetFormatPr defaultColWidth="9.140625" defaultRowHeight="15" x14ac:dyDescent="0.25"/>
  <cols>
    <col min="1" max="1" width="13.7109375" style="2" customWidth="1"/>
    <col min="2" max="3" width="2.28515625" style="2" customWidth="1"/>
    <col min="4" max="16384" width="9.140625" style="2"/>
  </cols>
  <sheetData>
    <row r="1" spans="1:14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4" ht="13.9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4" x14ac:dyDescent="0.25">
      <c r="N3" s="3"/>
    </row>
    <row r="4" spans="1:14" x14ac:dyDescent="0.25">
      <c r="A4" s="4" t="s">
        <v>1</v>
      </c>
    </row>
    <row r="5" spans="1:14" x14ac:dyDescent="0.25">
      <c r="A5" s="5" t="s">
        <v>2</v>
      </c>
      <c r="C5" s="6" t="s">
        <v>3</v>
      </c>
    </row>
    <row r="6" spans="1:14" x14ac:dyDescent="0.25">
      <c r="A6" s="5" t="s">
        <v>4</v>
      </c>
      <c r="C6" s="6" t="s">
        <v>5</v>
      </c>
    </row>
    <row r="7" spans="1:14" x14ac:dyDescent="0.25">
      <c r="A7" s="5" t="s">
        <v>6</v>
      </c>
      <c r="C7" s="6" t="s">
        <v>7</v>
      </c>
    </row>
    <row r="8" spans="1:14" x14ac:dyDescent="0.25">
      <c r="A8" s="5" t="s">
        <v>8</v>
      </c>
      <c r="C8" s="6" t="s">
        <v>9</v>
      </c>
    </row>
    <row r="9" spans="1:14" x14ac:dyDescent="0.25">
      <c r="A9" s="5" t="s">
        <v>10</v>
      </c>
      <c r="C9" s="6" t="s">
        <v>11</v>
      </c>
    </row>
    <row r="10" spans="1:14" x14ac:dyDescent="0.25">
      <c r="A10" s="5" t="s">
        <v>12</v>
      </c>
      <c r="C10" s="6" t="s">
        <v>13</v>
      </c>
    </row>
    <row r="11" spans="1:14" x14ac:dyDescent="0.25">
      <c r="A11" s="5" t="s">
        <v>14</v>
      </c>
      <c r="C11" s="6" t="s">
        <v>15</v>
      </c>
    </row>
    <row r="12" spans="1:14" x14ac:dyDescent="0.25">
      <c r="A12" s="5" t="s">
        <v>16</v>
      </c>
      <c r="C12" s="6" t="s">
        <v>17</v>
      </c>
    </row>
    <row r="13" spans="1:14" x14ac:dyDescent="0.25">
      <c r="A13" s="5" t="s">
        <v>18</v>
      </c>
      <c r="C13" s="6" t="s">
        <v>19</v>
      </c>
    </row>
    <row r="14" spans="1:14" x14ac:dyDescent="0.25">
      <c r="A14" s="5" t="s">
        <v>20</v>
      </c>
      <c r="C14" s="6" t="s">
        <v>21</v>
      </c>
    </row>
    <row r="15" spans="1:14" x14ac:dyDescent="0.25">
      <c r="N15" s="3"/>
    </row>
    <row r="16" spans="1:14" x14ac:dyDescent="0.25">
      <c r="A16" s="4" t="s">
        <v>22</v>
      </c>
    </row>
    <row r="17" spans="1:14" x14ac:dyDescent="0.25">
      <c r="A17" s="5" t="s">
        <v>23</v>
      </c>
      <c r="C17" s="6" t="s">
        <v>24</v>
      </c>
      <c r="D17" s="7"/>
    </row>
    <row r="18" spans="1:14" x14ac:dyDescent="0.25">
      <c r="A18" s="5" t="s">
        <v>25</v>
      </c>
      <c r="C18" s="6" t="s">
        <v>26</v>
      </c>
      <c r="D18" s="7"/>
    </row>
    <row r="19" spans="1:14" x14ac:dyDescent="0.25">
      <c r="A19" s="5" t="s">
        <v>27</v>
      </c>
      <c r="C19" s="6" t="s">
        <v>28</v>
      </c>
      <c r="D19" s="7"/>
    </row>
    <row r="20" spans="1:14" x14ac:dyDescent="0.25">
      <c r="A20" s="5" t="s">
        <v>29</v>
      </c>
      <c r="C20" s="6" t="s">
        <v>19</v>
      </c>
      <c r="D20" s="7"/>
    </row>
    <row r="21" spans="1:14" x14ac:dyDescent="0.25">
      <c r="B21" s="8"/>
    </row>
    <row r="22" spans="1:14" x14ac:dyDescent="0.25">
      <c r="A22" s="4" t="s">
        <v>30</v>
      </c>
      <c r="B22" s="8"/>
      <c r="N22" s="3"/>
    </row>
    <row r="23" spans="1:14" x14ac:dyDescent="0.25">
      <c r="A23" s="5" t="s">
        <v>31</v>
      </c>
      <c r="B23" s="7"/>
      <c r="C23" s="6" t="s">
        <v>26</v>
      </c>
    </row>
    <row r="24" spans="1:14" x14ac:dyDescent="0.25">
      <c r="A24" s="8"/>
      <c r="B24" s="8"/>
    </row>
    <row r="25" spans="1:14" x14ac:dyDescent="0.25">
      <c r="A25" s="8"/>
      <c r="B25" s="8"/>
    </row>
    <row r="26" spans="1:14" x14ac:dyDescent="0.25">
      <c r="A26" s="8"/>
      <c r="B26" s="8"/>
    </row>
    <row r="27" spans="1:14" x14ac:dyDescent="0.25">
      <c r="A27" s="8"/>
      <c r="B27" s="8"/>
    </row>
    <row r="28" spans="1:14" x14ac:dyDescent="0.25">
      <c r="A28" s="8"/>
      <c r="B28" s="8"/>
    </row>
  </sheetData>
  <hyperlinks>
    <hyperlink ref="A5" location="'3.1,,1'!$A$3" display="Tabulka 3.1: Osoby v ČR používající mobilní telefon, 2024"/>
    <hyperlink ref="A6" location="'3.2,3'!$A$3" display="Tabulka 3.2: Osoby v ČR používající chytrý telefon a telefon bez operačního systému"/>
    <hyperlink ref="A7" location="'3.2,3'!$A$31" display="Tabulka 3.3: Osoby v ČR používající chytrý telefon, 2024"/>
    <hyperlink ref="A8" location="'3.4,5'!$A$3" display="Tabulka 3.4: Osoby v ČR používající internet na mobilním telefonu"/>
    <hyperlink ref="A9" location="'3.4,5'!$A$30" display="Tabulka 3.5: Osoby v krajích ČR* používající internet na mobilním telefonu"/>
    <hyperlink ref="A10" location="'3.6,,3'!$A$3" display="Tabulka 3.6: Osoby v ČR podle používaného typu připojení k internetu na mobilním telefonu, 2024"/>
    <hyperlink ref="A11" location="'3.7,8'!$A$3" display="Tabulka 3.7: Osoby v ČR, které se na telefonu připojují k internetu přes datový tarif"/>
    <hyperlink ref="A12" location="'3.7,8'!$A$30" display="Tabulka 3.8:  Osoby v ČR, které se na telefonu připojují k internetu přes W-Fi"/>
    <hyperlink ref="A13" location="'3.9,,4,10'!$A$3" display="Tabulka 3.9: Osoby v krajích ČR* podle používaného připojení k internetu na telefonu, 2023"/>
    <hyperlink ref="A14" location="'3.9,,4,10'!$A$40" display="Tabulka 3.10: Osoby v krajích ČR* používající k přístupu na internet na telefonu datový tarif"/>
    <hyperlink ref="A17" location="'3.1,,1'!$A$31" display="Graf 3.1: Osoby v ČR používající jednotlivé typy mobilního telefonu, 2024"/>
    <hyperlink ref="A18" location="'3._1,,2'!$A$36" display="Graf 3.2: Osoby v zemích EU používající internet na mobilním telefonu, 2023"/>
    <hyperlink ref="A19" location="'3.6,,3'!$A$31" display="Graf 3.3: Osoby v ČR používající mobilní telefon k přístupu na internet podle typu připojení, 2024"/>
    <hyperlink ref="A20" location="'3.9,,4,10'!$A$23" display="Graf 3.4: Osoby v krajích ČR* podle používaného připojení k internetu na telefonu, 2023"/>
    <hyperlink ref="A23" location="'3._1,,2'!$A$3" display="Kartogram 3.1: Osoby v zemích EU používající internet na mobilním telefonu, 2023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64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1" customWidth="1"/>
    <col min="2" max="5" width="7.140625" style="11" customWidth="1"/>
    <col min="6" max="7" width="7.5703125" style="11" customWidth="1"/>
    <col min="8" max="10" width="7.140625" style="11" customWidth="1"/>
    <col min="11" max="17" width="7.28515625" style="11" customWidth="1"/>
    <col min="18" max="16384" width="9.140625" style="11"/>
  </cols>
  <sheetData>
    <row r="1" spans="1:17" ht="30" customHeight="1" x14ac:dyDescent="0.2">
      <c r="A1" s="9" t="s">
        <v>32</v>
      </c>
      <c r="B1" s="9"/>
      <c r="C1" s="9"/>
      <c r="D1" s="9"/>
      <c r="E1" s="9"/>
      <c r="F1" s="9"/>
      <c r="G1" s="9"/>
      <c r="H1" s="9"/>
      <c r="I1" s="9"/>
      <c r="J1" s="9"/>
      <c r="K1" s="10"/>
      <c r="L1" s="10"/>
      <c r="M1" s="10"/>
      <c r="N1" s="10"/>
    </row>
    <row r="2" spans="1:17" ht="11.25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7" ht="16.7" customHeight="1" x14ac:dyDescent="0.2">
      <c r="A3" s="13" t="s">
        <v>33</v>
      </c>
      <c r="B3" s="12"/>
      <c r="C3" s="12"/>
      <c r="D3" s="12"/>
      <c r="E3" s="12"/>
      <c r="F3" s="12"/>
      <c r="G3" s="12"/>
      <c r="H3" s="12"/>
      <c r="I3" s="12"/>
      <c r="J3" s="12"/>
    </row>
    <row r="4" spans="1:17" ht="12" customHeight="1" thickBot="1" x14ac:dyDescent="0.25">
      <c r="A4" s="14"/>
      <c r="B4" s="12"/>
      <c r="C4" s="12"/>
      <c r="D4" s="12"/>
      <c r="E4" s="12"/>
      <c r="F4" s="12"/>
      <c r="G4" s="12"/>
      <c r="H4" s="12"/>
      <c r="I4" s="12"/>
      <c r="J4" s="12"/>
    </row>
    <row r="5" spans="1:17" ht="30.75" customHeight="1" x14ac:dyDescent="0.25">
      <c r="A5" s="15"/>
      <c r="B5" s="16" t="s">
        <v>34</v>
      </c>
      <c r="C5" s="17"/>
      <c r="D5" s="16" t="s">
        <v>35</v>
      </c>
      <c r="E5" s="18"/>
      <c r="F5" s="19" t="s">
        <v>36</v>
      </c>
      <c r="G5" s="18"/>
      <c r="H5" s="19" t="s">
        <v>37</v>
      </c>
      <c r="I5" s="19"/>
      <c r="J5" s="19"/>
    </row>
    <row r="6" spans="1:17" ht="12.75" customHeight="1" thickBot="1" x14ac:dyDescent="0.25">
      <c r="A6" s="20"/>
      <c r="B6" s="21" t="s">
        <v>38</v>
      </c>
      <c r="C6" s="22" t="s">
        <v>39</v>
      </c>
      <c r="D6" s="21" t="s">
        <v>38</v>
      </c>
      <c r="E6" s="22" t="s">
        <v>39</v>
      </c>
      <c r="F6" s="21" t="s">
        <v>38</v>
      </c>
      <c r="G6" s="22" t="s">
        <v>39</v>
      </c>
      <c r="H6" s="23" t="s">
        <v>38</v>
      </c>
      <c r="I6" s="24" t="s">
        <v>39</v>
      </c>
      <c r="J6" s="25" t="s">
        <v>40</v>
      </c>
      <c r="L6" s="26"/>
    </row>
    <row r="7" spans="1:17" ht="12.75" customHeight="1" x14ac:dyDescent="0.2">
      <c r="A7" s="27" t="s">
        <v>41</v>
      </c>
      <c r="B7" s="28">
        <v>8583.9</v>
      </c>
      <c r="C7" s="29">
        <v>99.090699999999998</v>
      </c>
      <c r="D7" s="30">
        <v>7299.2</v>
      </c>
      <c r="E7" s="31">
        <v>84.260499999999993</v>
      </c>
      <c r="F7" s="32">
        <v>1374.4</v>
      </c>
      <c r="G7" s="31">
        <v>15.8658</v>
      </c>
      <c r="H7" s="33">
        <v>7010.7</v>
      </c>
      <c r="I7" s="34">
        <v>80.930199999999999</v>
      </c>
      <c r="J7" s="35">
        <v>97.362200000000001</v>
      </c>
      <c r="Q7" s="36"/>
    </row>
    <row r="8" spans="1:17" ht="12" customHeight="1" x14ac:dyDescent="0.2">
      <c r="A8" s="37" t="s">
        <v>42</v>
      </c>
      <c r="B8" s="38"/>
      <c r="C8" s="39"/>
      <c r="D8" s="40"/>
      <c r="E8" s="41"/>
      <c r="F8" s="42"/>
      <c r="G8" s="41"/>
      <c r="H8" s="43"/>
      <c r="I8" s="44"/>
      <c r="J8" s="45"/>
      <c r="L8" s="26"/>
      <c r="Q8" s="26"/>
    </row>
    <row r="9" spans="1:17" ht="12" customHeight="1" x14ac:dyDescent="0.2">
      <c r="A9" s="46" t="s">
        <v>43</v>
      </c>
      <c r="B9" s="47">
        <v>4059.7</v>
      </c>
      <c r="C9" s="48">
        <v>99.069500000000005</v>
      </c>
      <c r="D9" s="49">
        <v>3424.7</v>
      </c>
      <c r="E9" s="50">
        <v>83.573999999999998</v>
      </c>
      <c r="F9" s="51">
        <v>670.1</v>
      </c>
      <c r="G9" s="50">
        <v>16.352699999999999</v>
      </c>
      <c r="H9" s="52">
        <v>3287.6</v>
      </c>
      <c r="I9" s="53">
        <v>80.228399999999993</v>
      </c>
      <c r="J9" s="54">
        <v>97.216200000000001</v>
      </c>
      <c r="L9" s="26"/>
      <c r="Q9" s="26"/>
    </row>
    <row r="10" spans="1:17" ht="12" customHeight="1" x14ac:dyDescent="0.2">
      <c r="A10" s="46" t="s">
        <v>44</v>
      </c>
      <c r="B10" s="47">
        <v>4524.2</v>
      </c>
      <c r="C10" s="48">
        <v>99.1096</v>
      </c>
      <c r="D10" s="49">
        <v>3874.5</v>
      </c>
      <c r="E10" s="50">
        <v>84.8767</v>
      </c>
      <c r="F10" s="51">
        <v>704.3</v>
      </c>
      <c r="G10" s="50">
        <v>15.428599999999999</v>
      </c>
      <c r="H10" s="52">
        <v>3723.1</v>
      </c>
      <c r="I10" s="53">
        <v>81.560199999999995</v>
      </c>
      <c r="J10" s="54">
        <v>97.491399999999999</v>
      </c>
      <c r="L10" s="26"/>
      <c r="Q10" s="26"/>
    </row>
    <row r="11" spans="1:17" ht="12" customHeight="1" x14ac:dyDescent="0.2">
      <c r="A11" s="37" t="s">
        <v>45</v>
      </c>
      <c r="B11" s="38"/>
      <c r="C11" s="39"/>
      <c r="D11" s="40"/>
      <c r="E11" s="41"/>
      <c r="F11" s="42"/>
      <c r="G11" s="41"/>
      <c r="H11" s="43"/>
      <c r="I11" s="44"/>
      <c r="J11" s="45"/>
      <c r="L11" s="26"/>
      <c r="Q11" s="26"/>
    </row>
    <row r="12" spans="1:17" ht="12" customHeight="1" x14ac:dyDescent="0.2">
      <c r="A12" s="46" t="s">
        <v>46</v>
      </c>
      <c r="B12" s="47">
        <v>952.7</v>
      </c>
      <c r="C12" s="48">
        <v>100</v>
      </c>
      <c r="D12" s="49">
        <v>947.7</v>
      </c>
      <c r="E12" s="50">
        <v>99.480900000000005</v>
      </c>
      <c r="F12" s="51">
        <v>6.3</v>
      </c>
      <c r="G12" s="50">
        <v>0.66073000000000004</v>
      </c>
      <c r="H12" s="52">
        <v>941.3</v>
      </c>
      <c r="I12" s="53">
        <v>98.8065</v>
      </c>
      <c r="J12" s="54">
        <v>99.624799999999993</v>
      </c>
      <c r="L12" s="26"/>
      <c r="Q12" s="26"/>
    </row>
    <row r="13" spans="1:17" ht="12" customHeight="1" x14ac:dyDescent="0.2">
      <c r="A13" s="46" t="s">
        <v>47</v>
      </c>
      <c r="B13" s="47">
        <v>1187.5999999999999</v>
      </c>
      <c r="C13" s="48">
        <v>99.932500000000005</v>
      </c>
      <c r="D13" s="49">
        <v>1182.0999999999999</v>
      </c>
      <c r="E13" s="50">
        <v>99.469300000000004</v>
      </c>
      <c r="F13" s="51">
        <v>8.1</v>
      </c>
      <c r="G13" s="50">
        <v>0.68289</v>
      </c>
      <c r="H13" s="52">
        <v>1176</v>
      </c>
      <c r="I13" s="53">
        <v>98.9529</v>
      </c>
      <c r="J13" s="54">
        <v>99.480900000000005</v>
      </c>
      <c r="L13" s="26"/>
      <c r="Q13" s="26"/>
    </row>
    <row r="14" spans="1:17" ht="12" customHeight="1" x14ac:dyDescent="0.2">
      <c r="A14" s="46" t="s">
        <v>48</v>
      </c>
      <c r="B14" s="47">
        <v>1464.7</v>
      </c>
      <c r="C14" s="48">
        <v>99.881299999999996</v>
      </c>
      <c r="D14" s="49">
        <v>1447.2</v>
      </c>
      <c r="E14" s="50">
        <v>98.694400000000002</v>
      </c>
      <c r="F14" s="51">
        <v>45</v>
      </c>
      <c r="G14" s="50">
        <v>3.0684100000000001</v>
      </c>
      <c r="H14" s="52">
        <v>1440.8</v>
      </c>
      <c r="I14" s="53">
        <v>98.254000000000005</v>
      </c>
      <c r="J14" s="54">
        <v>99.553799999999995</v>
      </c>
      <c r="L14" s="55"/>
      <c r="Q14" s="55"/>
    </row>
    <row r="15" spans="1:17" ht="12" customHeight="1" x14ac:dyDescent="0.2">
      <c r="A15" s="46" t="s">
        <v>49</v>
      </c>
      <c r="B15" s="47">
        <v>1646.7</v>
      </c>
      <c r="C15" s="48">
        <v>99.908799999999999</v>
      </c>
      <c r="D15" s="49">
        <v>1588.3</v>
      </c>
      <c r="E15" s="50">
        <v>96.362099999999998</v>
      </c>
      <c r="F15" s="51">
        <v>85.3</v>
      </c>
      <c r="G15" s="50">
        <v>5.1777600000000001</v>
      </c>
      <c r="H15" s="52">
        <v>1552.7</v>
      </c>
      <c r="I15" s="53">
        <v>94.205200000000005</v>
      </c>
      <c r="J15" s="54">
        <v>98.132999999999996</v>
      </c>
      <c r="L15" s="26"/>
      <c r="Q15" s="26"/>
    </row>
    <row r="16" spans="1:17" ht="12" customHeight="1" x14ac:dyDescent="0.2">
      <c r="A16" s="46" t="s">
        <v>50</v>
      </c>
      <c r="B16" s="47">
        <v>1222.2</v>
      </c>
      <c r="C16" s="48">
        <v>99.591800000000006</v>
      </c>
      <c r="D16" s="49">
        <v>1086.5</v>
      </c>
      <c r="E16" s="50">
        <v>88.537999999999997</v>
      </c>
      <c r="F16" s="51">
        <v>145.4</v>
      </c>
      <c r="G16" s="50">
        <v>11.851699999999999</v>
      </c>
      <c r="H16" s="52">
        <v>1034.9000000000001</v>
      </c>
      <c r="I16" s="53">
        <v>84.331199999999995</v>
      </c>
      <c r="J16" s="54">
        <v>95.670299999999997</v>
      </c>
      <c r="L16" s="26"/>
      <c r="Q16" s="26"/>
    </row>
    <row r="17" spans="1:22" ht="12" customHeight="1" x14ac:dyDescent="0.2">
      <c r="A17" s="46" t="s">
        <v>51</v>
      </c>
      <c r="B17" s="47">
        <v>1216.3</v>
      </c>
      <c r="C17" s="48">
        <v>98.275099999999995</v>
      </c>
      <c r="D17" s="49">
        <v>781.9</v>
      </c>
      <c r="E17" s="50">
        <v>63.173099999999998</v>
      </c>
      <c r="F17" s="51">
        <v>447.1</v>
      </c>
      <c r="G17" s="50">
        <v>36.123800000000003</v>
      </c>
      <c r="H17" s="52">
        <v>676.2</v>
      </c>
      <c r="I17" s="53">
        <v>54.631500000000003</v>
      </c>
      <c r="J17" s="54">
        <v>91.208100000000002</v>
      </c>
      <c r="L17" s="26"/>
      <c r="Q17" s="26"/>
    </row>
    <row r="18" spans="1:22" ht="12" customHeight="1" x14ac:dyDescent="0.2">
      <c r="A18" s="46" t="s">
        <v>52</v>
      </c>
      <c r="B18" s="47">
        <v>893.7</v>
      </c>
      <c r="C18" s="48">
        <v>94.865399999999994</v>
      </c>
      <c r="D18" s="49">
        <v>265.39999999999998</v>
      </c>
      <c r="E18" s="50">
        <v>28.173500000000001</v>
      </c>
      <c r="F18" s="51">
        <v>637.1</v>
      </c>
      <c r="G18" s="50">
        <v>67.630300000000005</v>
      </c>
      <c r="H18" s="52">
        <v>188.8</v>
      </c>
      <c r="I18" s="53">
        <v>20.0442</v>
      </c>
      <c r="J18" s="54">
        <v>85.412899999999993</v>
      </c>
    </row>
    <row r="19" spans="1:22" ht="12" customHeight="1" x14ac:dyDescent="0.2">
      <c r="A19" s="37" t="s">
        <v>53</v>
      </c>
      <c r="B19" s="38"/>
      <c r="C19" s="39"/>
      <c r="D19" s="40"/>
      <c r="E19" s="41"/>
      <c r="F19" s="42"/>
      <c r="G19" s="41"/>
      <c r="H19" s="43"/>
      <c r="I19" s="44"/>
      <c r="J19" s="45"/>
      <c r="L19" s="56"/>
    </row>
    <row r="20" spans="1:22" ht="12" customHeight="1" x14ac:dyDescent="0.2">
      <c r="A20" s="46" t="s">
        <v>54</v>
      </c>
      <c r="B20" s="47">
        <v>285.60000000000002</v>
      </c>
      <c r="C20" s="48">
        <v>97.679599999999994</v>
      </c>
      <c r="D20" s="49">
        <v>253.1</v>
      </c>
      <c r="E20" s="50">
        <v>86.549199999999999</v>
      </c>
      <c r="F20" s="51">
        <v>34.5</v>
      </c>
      <c r="G20" s="50">
        <v>11.789899999999999</v>
      </c>
      <c r="H20" s="52">
        <v>247.6</v>
      </c>
      <c r="I20" s="53">
        <v>84.674400000000006</v>
      </c>
      <c r="J20" s="54">
        <v>99.115600000000001</v>
      </c>
      <c r="L20" s="56"/>
    </row>
    <row r="21" spans="1:22" ht="12" customHeight="1" x14ac:dyDescent="0.2">
      <c r="A21" s="46" t="s">
        <v>55</v>
      </c>
      <c r="B21" s="47">
        <v>1813.1</v>
      </c>
      <c r="C21" s="48">
        <v>100</v>
      </c>
      <c r="D21" s="49">
        <v>1688.6</v>
      </c>
      <c r="E21" s="50">
        <v>93.133200000000002</v>
      </c>
      <c r="F21" s="51">
        <v>143.1</v>
      </c>
      <c r="G21" s="50">
        <v>7.8924200000000004</v>
      </c>
      <c r="H21" s="52">
        <v>1617.5</v>
      </c>
      <c r="I21" s="53">
        <v>89.214299999999994</v>
      </c>
      <c r="J21" s="54">
        <v>95.938800000000001</v>
      </c>
      <c r="L21" s="56"/>
    </row>
    <row r="22" spans="1:22" ht="12" customHeight="1" x14ac:dyDescent="0.2">
      <c r="A22" s="46" t="s">
        <v>56</v>
      </c>
      <c r="B22" s="47">
        <v>2038.4</v>
      </c>
      <c r="C22" s="48">
        <v>99.939800000000005</v>
      </c>
      <c r="D22" s="49">
        <v>1996.6</v>
      </c>
      <c r="E22" s="50">
        <v>97.887299999999996</v>
      </c>
      <c r="F22" s="51">
        <v>59.5</v>
      </c>
      <c r="G22" s="50">
        <v>2.9195600000000002</v>
      </c>
      <c r="H22" s="52">
        <v>1981.2</v>
      </c>
      <c r="I22" s="53">
        <v>97.133200000000002</v>
      </c>
      <c r="J22" s="54">
        <v>99.475999999999999</v>
      </c>
    </row>
    <row r="23" spans="1:22" ht="12" customHeight="1" x14ac:dyDescent="0.2">
      <c r="A23" s="46" t="s">
        <v>57</v>
      </c>
      <c r="B23" s="47">
        <v>1384</v>
      </c>
      <c r="C23" s="48">
        <v>99.924899999999994</v>
      </c>
      <c r="D23" s="49">
        <v>1365.9</v>
      </c>
      <c r="E23" s="50">
        <v>98.617599999999996</v>
      </c>
      <c r="F23" s="51">
        <v>46.8</v>
      </c>
      <c r="G23" s="50">
        <v>3.3767499999999999</v>
      </c>
      <c r="H23" s="52">
        <v>1358.1</v>
      </c>
      <c r="I23" s="53">
        <v>98.050700000000006</v>
      </c>
      <c r="J23" s="54">
        <v>99.4251</v>
      </c>
    </row>
    <row r="24" spans="1:22" ht="12" customHeight="1" x14ac:dyDescent="0.2">
      <c r="A24" s="37" t="s">
        <v>58</v>
      </c>
      <c r="B24" s="38"/>
      <c r="C24" s="39"/>
      <c r="D24" s="40"/>
      <c r="E24" s="41"/>
      <c r="F24" s="42"/>
      <c r="G24" s="41"/>
      <c r="H24" s="43"/>
      <c r="I24" s="44"/>
      <c r="J24" s="45"/>
    </row>
    <row r="25" spans="1:22" ht="12" customHeight="1" x14ac:dyDescent="0.2">
      <c r="A25" s="46" t="s">
        <v>59</v>
      </c>
      <c r="B25" s="47">
        <v>5050</v>
      </c>
      <c r="C25" s="48">
        <v>100</v>
      </c>
      <c r="D25" s="49">
        <v>4904.6000000000004</v>
      </c>
      <c r="E25" s="50">
        <v>97.119399999999999</v>
      </c>
      <c r="F25" s="51">
        <v>204.9</v>
      </c>
      <c r="G25" s="50">
        <v>4.0576100000000004</v>
      </c>
      <c r="H25" s="52">
        <v>4826.2</v>
      </c>
      <c r="I25" s="53">
        <v>95.5672</v>
      </c>
      <c r="J25" s="54">
        <v>98.634699999999995</v>
      </c>
    </row>
    <row r="26" spans="1:22" ht="12" customHeight="1" x14ac:dyDescent="0.2">
      <c r="A26" s="46" t="s">
        <v>60</v>
      </c>
      <c r="B26" s="47">
        <v>353.3</v>
      </c>
      <c r="C26" s="48">
        <v>99.773300000000006</v>
      </c>
      <c r="D26" s="49">
        <v>347</v>
      </c>
      <c r="E26" s="50">
        <v>97.993099999999998</v>
      </c>
      <c r="F26" s="51">
        <v>8.1</v>
      </c>
      <c r="G26" s="50">
        <v>2.2992400000000002</v>
      </c>
      <c r="H26" s="52">
        <v>341.5</v>
      </c>
      <c r="I26" s="53">
        <v>96.432400000000001</v>
      </c>
      <c r="J26" s="54">
        <v>98.407300000000006</v>
      </c>
      <c r="L26" s="56"/>
    </row>
    <row r="27" spans="1:22" ht="12" customHeight="1" x14ac:dyDescent="0.2">
      <c r="A27" s="46" t="s">
        <v>61</v>
      </c>
      <c r="B27" s="47">
        <v>737.8</v>
      </c>
      <c r="C27" s="48">
        <v>100</v>
      </c>
      <c r="D27" s="49">
        <v>734.8</v>
      </c>
      <c r="E27" s="50">
        <v>99.588300000000004</v>
      </c>
      <c r="F27" s="51">
        <v>3</v>
      </c>
      <c r="G27" s="50">
        <v>0.41173999999999999</v>
      </c>
      <c r="H27" s="52">
        <v>734.8</v>
      </c>
      <c r="I27" s="53">
        <v>99.588300000000004</v>
      </c>
      <c r="J27" s="54">
        <v>100</v>
      </c>
      <c r="L27" s="56"/>
    </row>
    <row r="28" spans="1:22" ht="12" customHeight="1" x14ac:dyDescent="0.2">
      <c r="A28" s="46" t="s">
        <v>62</v>
      </c>
      <c r="B28" s="47">
        <v>2157.4</v>
      </c>
      <c r="C28" s="48">
        <v>96.869600000000005</v>
      </c>
      <c r="D28" s="49">
        <v>1075.2</v>
      </c>
      <c r="E28" s="50">
        <v>48.275100000000002</v>
      </c>
      <c r="F28" s="51">
        <v>1104.8</v>
      </c>
      <c r="G28" s="50">
        <v>49.607500000000002</v>
      </c>
      <c r="H28" s="52">
        <v>885.2</v>
      </c>
      <c r="I28" s="53">
        <v>39.744599999999998</v>
      </c>
      <c r="J28" s="54">
        <v>89.390699999999995</v>
      </c>
    </row>
    <row r="29" spans="1:22" ht="12" customHeight="1" x14ac:dyDescent="0.2">
      <c r="A29" s="46" t="s">
        <v>63</v>
      </c>
      <c r="B29" s="47">
        <v>137.9</v>
      </c>
      <c r="C29" s="48">
        <v>95.463399999999993</v>
      </c>
      <c r="D29" s="49">
        <v>109</v>
      </c>
      <c r="E29" s="50">
        <v>75.467799999999997</v>
      </c>
      <c r="F29" s="51">
        <v>29.5</v>
      </c>
      <c r="G29" s="50">
        <v>20.4435</v>
      </c>
      <c r="H29" s="52">
        <v>96.4</v>
      </c>
      <c r="I29" s="53">
        <v>66.776300000000006</v>
      </c>
      <c r="J29" s="54">
        <v>88.483199999999997</v>
      </c>
    </row>
    <row r="30" spans="1:22" s="60" customFormat="1" ht="12" customHeight="1" x14ac:dyDescent="0.2">
      <c r="A30" s="56"/>
      <c r="B30" s="57"/>
      <c r="C30" s="58"/>
      <c r="D30" s="57"/>
      <c r="E30" s="58"/>
      <c r="F30" s="57"/>
      <c r="G30" s="58"/>
      <c r="H30" s="59"/>
      <c r="I30" s="59"/>
      <c r="J30" s="59"/>
      <c r="O30" s="11"/>
      <c r="P30" s="11"/>
      <c r="Q30" s="11"/>
      <c r="R30" s="11"/>
      <c r="S30" s="11"/>
      <c r="T30" s="11"/>
      <c r="U30" s="11"/>
      <c r="V30" s="11"/>
    </row>
    <row r="31" spans="1:22" ht="16.5" customHeight="1" x14ac:dyDescent="0.2">
      <c r="A31" s="13" t="s">
        <v>64</v>
      </c>
      <c r="B31" s="13"/>
      <c r="C31" s="13"/>
      <c r="D31" s="13"/>
      <c r="E31" s="13"/>
      <c r="F31" s="13"/>
      <c r="G31" s="13"/>
      <c r="H31" s="61"/>
      <c r="I31" s="61"/>
      <c r="J31" s="61"/>
      <c r="L31" s="62"/>
      <c r="M31" s="62"/>
      <c r="N31" s="62"/>
      <c r="O31" s="62"/>
      <c r="P31" s="62"/>
      <c r="Q31" s="62"/>
    </row>
    <row r="32" spans="1:22" ht="12" customHeight="1" x14ac:dyDescent="0.2">
      <c r="J32" s="63"/>
      <c r="L32" s="62"/>
      <c r="M32" s="62"/>
      <c r="N32" s="62"/>
      <c r="O32" s="62"/>
      <c r="P32" s="62"/>
      <c r="Q32" s="62"/>
    </row>
    <row r="33" spans="12:17" ht="8.4499999999999993" customHeight="1" x14ac:dyDescent="0.2">
      <c r="L33" s="62"/>
      <c r="M33" s="62" t="s">
        <v>65</v>
      </c>
      <c r="N33" s="62" t="s">
        <v>66</v>
      </c>
      <c r="O33" s="62" t="s">
        <v>67</v>
      </c>
      <c r="P33" s="62"/>
      <c r="Q33" s="62"/>
    </row>
    <row r="34" spans="12:17" ht="12" customHeight="1" x14ac:dyDescent="0.2">
      <c r="L34" s="64" t="s">
        <v>41</v>
      </c>
      <c r="M34" s="62">
        <v>14.8302</v>
      </c>
      <c r="N34" s="62">
        <v>83.224900000000005</v>
      </c>
      <c r="O34" s="62">
        <v>1.0356000000000001</v>
      </c>
      <c r="P34" s="62"/>
      <c r="Q34" s="62"/>
    </row>
    <row r="35" spans="12:17" ht="12" customHeight="1" x14ac:dyDescent="0.2">
      <c r="L35" s="65"/>
      <c r="M35" s="62"/>
      <c r="N35" s="62"/>
      <c r="O35" s="62"/>
      <c r="P35" s="62"/>
      <c r="Q35" s="62"/>
    </row>
    <row r="36" spans="12:17" ht="12" customHeight="1" x14ac:dyDescent="0.2">
      <c r="L36" s="66" t="s">
        <v>43</v>
      </c>
      <c r="M36" s="62">
        <v>15.4955</v>
      </c>
      <c r="N36" s="62">
        <v>82.716800000000006</v>
      </c>
      <c r="O36" s="62">
        <v>0.85723000000000005</v>
      </c>
      <c r="P36" s="62"/>
      <c r="Q36" s="62"/>
    </row>
    <row r="37" spans="12:17" ht="9.6" customHeight="1" x14ac:dyDescent="0.2">
      <c r="L37" s="66" t="s">
        <v>44</v>
      </c>
      <c r="M37" s="62">
        <v>14.232900000000001</v>
      </c>
      <c r="N37" s="62">
        <v>83.680999999999997</v>
      </c>
      <c r="O37" s="62">
        <v>1.1957199999999999</v>
      </c>
      <c r="P37" s="62"/>
      <c r="Q37" s="62"/>
    </row>
    <row r="38" spans="12:17" ht="9.6" customHeight="1" x14ac:dyDescent="0.2">
      <c r="L38" s="65"/>
      <c r="M38" s="62"/>
      <c r="N38" s="62"/>
      <c r="O38" s="62"/>
      <c r="P38" s="62"/>
      <c r="Q38" s="62"/>
    </row>
    <row r="39" spans="12:17" ht="9.6" customHeight="1" x14ac:dyDescent="0.2">
      <c r="L39" s="66" t="s">
        <v>46</v>
      </c>
      <c r="M39" s="62">
        <v>0.51914000000000005</v>
      </c>
      <c r="N39" s="62">
        <v>99.339299999999994</v>
      </c>
      <c r="O39" s="62">
        <v>0.1416</v>
      </c>
      <c r="P39" s="62"/>
      <c r="Q39" s="62"/>
    </row>
    <row r="40" spans="12:17" ht="9.6" customHeight="1" x14ac:dyDescent="0.2">
      <c r="L40" s="66" t="s">
        <v>47</v>
      </c>
      <c r="M40" s="62">
        <v>0.46318999999999999</v>
      </c>
      <c r="N40" s="62">
        <v>99.249600000000001</v>
      </c>
      <c r="O40" s="62">
        <v>0.21970000000000001</v>
      </c>
      <c r="P40" s="62"/>
      <c r="Q40" s="62"/>
    </row>
    <row r="41" spans="12:17" ht="9.6" customHeight="1" x14ac:dyDescent="0.2">
      <c r="L41" s="66" t="s">
        <v>48</v>
      </c>
      <c r="M41" s="62">
        <v>1.1869499999999999</v>
      </c>
      <c r="N41" s="62">
        <v>96.812899999999999</v>
      </c>
      <c r="O41" s="62">
        <v>1.8814599999999999</v>
      </c>
      <c r="P41" s="62"/>
      <c r="Q41" s="62"/>
    </row>
    <row r="42" spans="12:17" ht="9.6" customHeight="1" x14ac:dyDescent="0.2">
      <c r="L42" s="66" t="s">
        <v>49</v>
      </c>
      <c r="M42" s="62">
        <v>3.5467399999999998</v>
      </c>
      <c r="N42" s="62">
        <v>94.731099999999998</v>
      </c>
      <c r="O42" s="62">
        <v>1.6310199999999999</v>
      </c>
      <c r="P42" s="62"/>
      <c r="Q42" s="62"/>
    </row>
    <row r="43" spans="12:17" ht="9.6" customHeight="1" x14ac:dyDescent="0.2">
      <c r="L43" s="66" t="s">
        <v>50</v>
      </c>
      <c r="M43" s="62">
        <v>11.053900000000001</v>
      </c>
      <c r="N43" s="62">
        <v>87.740099999999998</v>
      </c>
      <c r="O43" s="62">
        <v>0.79781999999999997</v>
      </c>
      <c r="P43" s="62"/>
      <c r="Q43" s="62"/>
    </row>
    <row r="44" spans="12:17" ht="9.6" customHeight="1" x14ac:dyDescent="0.2">
      <c r="L44" s="66" t="s">
        <v>51</v>
      </c>
      <c r="M44" s="62">
        <v>35.101900000000001</v>
      </c>
      <c r="N44" s="62">
        <v>62.151200000000003</v>
      </c>
      <c r="O44" s="62">
        <v>1.0219</v>
      </c>
      <c r="P44" s="62"/>
      <c r="Q44" s="62"/>
    </row>
    <row r="45" spans="12:17" ht="9.6" customHeight="1" x14ac:dyDescent="0.2">
      <c r="L45" s="66" t="s">
        <v>52</v>
      </c>
      <c r="M45" s="62">
        <v>66.691900000000004</v>
      </c>
      <c r="N45" s="62">
        <v>27.235199999999999</v>
      </c>
      <c r="O45" s="62">
        <v>0.93832000000000004</v>
      </c>
      <c r="P45" s="62"/>
      <c r="Q45" s="62"/>
    </row>
    <row r="46" spans="12:17" ht="12" customHeight="1" x14ac:dyDescent="0.2">
      <c r="L46" s="62"/>
      <c r="M46" s="62"/>
      <c r="N46" s="62"/>
      <c r="O46" s="62"/>
      <c r="P46" s="62"/>
      <c r="Q46" s="62"/>
    </row>
    <row r="47" spans="12:17" ht="12" customHeight="1" x14ac:dyDescent="0.2">
      <c r="L47" s="67" t="s">
        <v>68</v>
      </c>
      <c r="M47" s="62">
        <v>11.1304</v>
      </c>
      <c r="N47" s="62">
        <v>85.889700000000005</v>
      </c>
      <c r="O47" s="62">
        <v>0.65956999999999999</v>
      </c>
      <c r="P47" s="62"/>
      <c r="Q47" s="62"/>
    </row>
    <row r="48" spans="12:17" ht="12" customHeight="1" x14ac:dyDescent="0.2">
      <c r="L48" s="67" t="s">
        <v>69</v>
      </c>
      <c r="M48" s="62">
        <v>6.8668300000000002</v>
      </c>
      <c r="N48" s="62">
        <v>92.107600000000005</v>
      </c>
      <c r="O48" s="62">
        <v>1.02559</v>
      </c>
      <c r="P48" s="62"/>
      <c r="Q48" s="62"/>
    </row>
    <row r="49" spans="1:17" ht="12" customHeight="1" x14ac:dyDescent="0.2">
      <c r="L49" s="67" t="s">
        <v>70</v>
      </c>
      <c r="M49" s="62">
        <v>2.0524499999999999</v>
      </c>
      <c r="N49" s="62">
        <v>97.020200000000003</v>
      </c>
      <c r="O49" s="62">
        <v>0.86711000000000005</v>
      </c>
      <c r="P49" s="62"/>
      <c r="Q49" s="62"/>
    </row>
    <row r="50" spans="1:17" ht="12" customHeight="1" x14ac:dyDescent="0.2">
      <c r="L50" s="67" t="s">
        <v>71</v>
      </c>
      <c r="M50" s="62">
        <v>1.30722</v>
      </c>
      <c r="N50" s="62">
        <v>96.548100000000005</v>
      </c>
      <c r="O50" s="62">
        <v>2.0695299999999999</v>
      </c>
      <c r="P50" s="62"/>
      <c r="Q50" s="62"/>
    </row>
    <row r="51" spans="1:17" ht="12" customHeight="1" x14ac:dyDescent="0.2">
      <c r="L51" s="62"/>
      <c r="M51" s="62"/>
      <c r="N51" s="62"/>
      <c r="O51" s="62"/>
      <c r="P51" s="62"/>
      <c r="Q51" s="62"/>
    </row>
    <row r="52" spans="1:17" ht="12" customHeight="1" x14ac:dyDescent="0.2">
      <c r="L52" s="67" t="s">
        <v>59</v>
      </c>
      <c r="M52" s="62">
        <v>2.8805499999999999</v>
      </c>
      <c r="N52" s="62">
        <v>95.942400000000006</v>
      </c>
      <c r="O52" s="62">
        <v>1.17706</v>
      </c>
      <c r="P52" s="62"/>
      <c r="Q52" s="62"/>
    </row>
    <row r="53" spans="1:17" ht="12" customHeight="1" x14ac:dyDescent="0.2">
      <c r="B53" s="60"/>
      <c r="C53" s="60"/>
      <c r="D53" s="60"/>
      <c r="E53" s="60"/>
      <c r="F53" s="60"/>
      <c r="G53" s="60"/>
      <c r="H53" s="60"/>
      <c r="I53" s="60"/>
      <c r="J53" s="60"/>
      <c r="L53" s="67" t="s">
        <v>60</v>
      </c>
      <c r="M53" s="62">
        <v>1.78023</v>
      </c>
      <c r="N53" s="62">
        <v>97.474100000000007</v>
      </c>
      <c r="O53" s="62">
        <v>0.51902000000000004</v>
      </c>
      <c r="P53" s="62"/>
      <c r="Q53" s="62"/>
    </row>
    <row r="54" spans="1:17" ht="12" customHeight="1" x14ac:dyDescent="0.2">
      <c r="B54" s="12"/>
      <c r="C54" s="12"/>
      <c r="D54" s="12"/>
      <c r="E54" s="12"/>
      <c r="F54" s="12"/>
      <c r="G54" s="12"/>
      <c r="H54" s="12"/>
      <c r="I54" s="12"/>
      <c r="J54" s="12"/>
      <c r="L54" s="67" t="s">
        <v>61</v>
      </c>
      <c r="M54" s="62">
        <v>0.41173999999999999</v>
      </c>
      <c r="N54" s="62">
        <v>99.588300000000004</v>
      </c>
      <c r="O54" s="62">
        <v>0</v>
      </c>
      <c r="P54" s="62"/>
      <c r="Q54" s="62"/>
    </row>
    <row r="55" spans="1:17" ht="12" customHeight="1" x14ac:dyDescent="0.2">
      <c r="B55" s="12"/>
      <c r="C55" s="12"/>
      <c r="D55" s="12"/>
      <c r="E55" s="12"/>
      <c r="F55" s="12"/>
      <c r="G55" s="12"/>
      <c r="H55" s="12"/>
      <c r="I55" s="12"/>
      <c r="J55" s="12"/>
      <c r="L55" s="67" t="s">
        <v>62</v>
      </c>
      <c r="M55" s="62">
        <v>48.594499999999996</v>
      </c>
      <c r="N55" s="62">
        <v>47.262099999999997</v>
      </c>
      <c r="O55" s="62">
        <v>1.0130300000000001</v>
      </c>
      <c r="P55" s="62"/>
      <c r="Q55" s="62"/>
    </row>
    <row r="56" spans="1:17" ht="12" customHeight="1" x14ac:dyDescent="0.2">
      <c r="B56" s="68"/>
      <c r="C56" s="68"/>
      <c r="D56" s="68"/>
      <c r="E56" s="68"/>
      <c r="F56" s="68"/>
      <c r="G56" s="68"/>
      <c r="H56" s="68"/>
      <c r="I56" s="68"/>
      <c r="J56" s="68"/>
      <c r="L56" s="67" t="s">
        <v>63</v>
      </c>
      <c r="M56" s="62">
        <v>19.995699999999999</v>
      </c>
      <c r="N56" s="62">
        <v>75.02</v>
      </c>
      <c r="O56" s="62">
        <v>0.44779999999999998</v>
      </c>
      <c r="P56" s="62"/>
      <c r="Q56" s="62"/>
    </row>
    <row r="57" spans="1:17" ht="12" customHeight="1" x14ac:dyDescent="0.2">
      <c r="B57" s="12"/>
      <c r="C57" s="12"/>
      <c r="D57" s="12"/>
      <c r="E57" s="12"/>
      <c r="F57" s="12"/>
      <c r="G57" s="12"/>
      <c r="H57" s="12"/>
      <c r="I57" s="12"/>
      <c r="J57" s="12"/>
      <c r="L57" s="62"/>
      <c r="M57" s="62"/>
      <c r="N57" s="62"/>
      <c r="O57" s="62"/>
      <c r="P57" s="62"/>
      <c r="Q57" s="62"/>
    </row>
    <row r="58" spans="1:17" ht="12" customHeight="1" x14ac:dyDescent="0.2">
      <c r="B58" s="12"/>
      <c r="C58" s="12"/>
      <c r="D58" s="12"/>
      <c r="E58" s="12"/>
      <c r="F58" s="12"/>
      <c r="G58" s="12"/>
      <c r="H58" s="12"/>
      <c r="I58" s="12"/>
      <c r="J58" s="12"/>
      <c r="L58" s="62"/>
      <c r="M58" s="62"/>
      <c r="N58" s="62"/>
      <c r="O58" s="62"/>
      <c r="P58" s="62"/>
      <c r="Q58" s="62"/>
    </row>
    <row r="59" spans="1:17" ht="12" customHeight="1" x14ac:dyDescent="0.2">
      <c r="A59" s="69" t="s">
        <v>72</v>
      </c>
      <c r="B59" s="12"/>
      <c r="C59" s="12"/>
      <c r="D59" s="12"/>
      <c r="E59" s="12"/>
      <c r="F59" s="12"/>
      <c r="G59" s="12"/>
      <c r="H59" s="12"/>
      <c r="I59" s="12"/>
      <c r="J59" s="12"/>
      <c r="L59" s="62"/>
      <c r="M59" s="62"/>
      <c r="N59" s="62"/>
      <c r="O59" s="62"/>
      <c r="P59" s="62"/>
      <c r="Q59" s="62"/>
    </row>
    <row r="60" spans="1:17" ht="12" customHeight="1" x14ac:dyDescent="0.2">
      <c r="A60" s="70" t="s">
        <v>73</v>
      </c>
      <c r="B60" s="12"/>
      <c r="C60" s="12"/>
      <c r="D60" s="12"/>
      <c r="E60" s="12"/>
      <c r="F60" s="12"/>
      <c r="G60" s="12"/>
      <c r="H60" s="12"/>
      <c r="I60" s="12"/>
      <c r="J60" s="12"/>
      <c r="L60" s="62"/>
      <c r="M60" s="62"/>
      <c r="N60" s="62"/>
      <c r="O60" s="62"/>
      <c r="P60" s="62"/>
      <c r="Q60" s="62"/>
    </row>
    <row r="61" spans="1:17" ht="12" customHeight="1" x14ac:dyDescent="0.2">
      <c r="A61" s="71" t="s">
        <v>74</v>
      </c>
      <c r="B61" s="12"/>
      <c r="C61" s="12"/>
      <c r="D61" s="12"/>
      <c r="E61" s="12"/>
      <c r="F61" s="12"/>
      <c r="G61" s="12"/>
      <c r="H61" s="12"/>
      <c r="I61" s="12"/>
      <c r="J61" s="12"/>
    </row>
    <row r="62" spans="1:17" ht="12" customHeight="1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7" ht="12" customHeight="1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7" ht="12" customHeight="1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</row>
  </sheetData>
  <mergeCells count="4">
    <mergeCell ref="B5:C5"/>
    <mergeCell ref="D5:E5"/>
    <mergeCell ref="F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71"/>
  <sheetViews>
    <sheetView showGridLines="0" zoomScaleNormal="100" zoomScaleSheetLayoutView="98" workbookViewId="0"/>
  </sheetViews>
  <sheetFormatPr defaultColWidth="9.140625" defaultRowHeight="9.75" x14ac:dyDescent="0.2"/>
  <cols>
    <col min="1" max="1" width="19.7109375" style="11" customWidth="1"/>
    <col min="2" max="9" width="8.28515625" style="11" customWidth="1"/>
    <col min="10" max="14" width="7.28515625" style="11" customWidth="1"/>
    <col min="15" max="15" width="11" style="11" customWidth="1"/>
    <col min="16" max="16" width="7.28515625" style="11" customWidth="1"/>
    <col min="17" max="16384" width="9.140625" style="11"/>
  </cols>
  <sheetData>
    <row r="1" spans="1:14" ht="30" customHeight="1" x14ac:dyDescent="0.2">
      <c r="A1" s="9" t="s">
        <v>32</v>
      </c>
      <c r="B1" s="9"/>
      <c r="C1" s="9"/>
      <c r="D1" s="9"/>
      <c r="E1" s="9"/>
      <c r="F1" s="9"/>
      <c r="G1" s="9"/>
      <c r="H1" s="9"/>
      <c r="I1" s="9"/>
      <c r="J1" s="72"/>
      <c r="K1" s="10"/>
      <c r="L1" s="10"/>
      <c r="M1" s="10"/>
      <c r="N1" s="10"/>
    </row>
    <row r="2" spans="1:14" ht="12" customHeight="1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14" ht="18.75" customHeight="1" x14ac:dyDescent="0.3">
      <c r="A3" s="73" t="s">
        <v>75</v>
      </c>
      <c r="B3" s="73"/>
      <c r="C3" s="73"/>
      <c r="D3" s="73"/>
      <c r="E3" s="73"/>
      <c r="F3" s="73"/>
      <c r="G3" s="73"/>
      <c r="H3" s="73"/>
      <c r="I3" s="73"/>
      <c r="K3" s="74"/>
    </row>
    <row r="4" spans="1:14" ht="10.5" customHeight="1" thickBot="1" x14ac:dyDescent="0.25">
      <c r="A4" s="75"/>
      <c r="B4" s="75"/>
      <c r="C4" s="75"/>
      <c r="D4" s="75"/>
      <c r="E4" s="75"/>
      <c r="F4" s="75"/>
      <c r="G4" s="75"/>
      <c r="H4" s="75"/>
      <c r="I4" s="63" t="s">
        <v>76</v>
      </c>
    </row>
    <row r="5" spans="1:14" ht="12" customHeight="1" x14ac:dyDescent="0.2">
      <c r="A5" s="76"/>
      <c r="B5" s="77" t="s">
        <v>77</v>
      </c>
      <c r="C5" s="78"/>
      <c r="D5" s="78"/>
      <c r="E5" s="79"/>
      <c r="F5" s="80" t="s">
        <v>36</v>
      </c>
      <c r="G5" s="80"/>
      <c r="H5" s="80"/>
      <c r="I5" s="80"/>
    </row>
    <row r="6" spans="1:14" ht="12" customHeight="1" thickBot="1" x14ac:dyDescent="0.25">
      <c r="A6" s="81"/>
      <c r="B6" s="82">
        <v>2018</v>
      </c>
      <c r="C6" s="83">
        <v>2020</v>
      </c>
      <c r="D6" s="84">
        <v>2022</v>
      </c>
      <c r="E6" s="85">
        <v>2024</v>
      </c>
      <c r="F6" s="86">
        <v>2018</v>
      </c>
      <c r="G6" s="83">
        <v>2020</v>
      </c>
      <c r="H6" s="87">
        <v>2022</v>
      </c>
      <c r="I6" s="84">
        <v>2024</v>
      </c>
    </row>
    <row r="7" spans="1:14" ht="12" customHeight="1" x14ac:dyDescent="0.2">
      <c r="A7" s="27" t="s">
        <v>41</v>
      </c>
      <c r="B7" s="88">
        <v>63.1</v>
      </c>
      <c r="C7" s="89">
        <v>72.584000000000003</v>
      </c>
      <c r="D7" s="88">
        <v>80.652999999999992</v>
      </c>
      <c r="E7" s="34">
        <v>84.260499999999993</v>
      </c>
      <c r="F7" s="90">
        <v>38.700000000000003</v>
      </c>
      <c r="G7" s="89">
        <v>28.549999999999997</v>
      </c>
      <c r="H7" s="88">
        <v>19.070999999999998</v>
      </c>
      <c r="I7" s="91">
        <v>15.8658</v>
      </c>
      <c r="K7" s="92"/>
      <c r="L7" s="92"/>
    </row>
    <row r="8" spans="1:14" ht="12" customHeight="1" x14ac:dyDescent="0.2">
      <c r="A8" s="37" t="s">
        <v>42</v>
      </c>
      <c r="B8" s="93"/>
      <c r="C8" s="41"/>
      <c r="D8" s="93"/>
      <c r="E8" s="44"/>
      <c r="F8" s="94"/>
      <c r="G8" s="41"/>
      <c r="H8" s="93"/>
      <c r="I8" s="38"/>
      <c r="K8" s="92"/>
      <c r="L8" s="92"/>
    </row>
    <row r="9" spans="1:14" ht="12" customHeight="1" x14ac:dyDescent="0.2">
      <c r="A9" s="46" t="s">
        <v>43</v>
      </c>
      <c r="B9" s="95">
        <v>64.5</v>
      </c>
      <c r="C9" s="50">
        <v>73.306000000000012</v>
      </c>
      <c r="D9" s="95">
        <v>82.265000000000001</v>
      </c>
      <c r="E9" s="53">
        <v>83.573999999999998</v>
      </c>
      <c r="F9" s="96">
        <v>38.4</v>
      </c>
      <c r="G9" s="50">
        <v>28.036999999999999</v>
      </c>
      <c r="H9" s="95">
        <v>17.905999999999999</v>
      </c>
      <c r="I9" s="47">
        <v>16.352699999999999</v>
      </c>
      <c r="K9" s="92"/>
      <c r="L9" s="92"/>
    </row>
    <row r="10" spans="1:14" ht="12" customHeight="1" x14ac:dyDescent="0.2">
      <c r="A10" s="46" t="s">
        <v>44</v>
      </c>
      <c r="B10" s="95">
        <v>61.7</v>
      </c>
      <c r="C10" s="50">
        <v>71.899999999999991</v>
      </c>
      <c r="D10" s="95">
        <v>79.108000000000004</v>
      </c>
      <c r="E10" s="53">
        <v>84.8767</v>
      </c>
      <c r="F10" s="96">
        <v>38.9</v>
      </c>
      <c r="G10" s="50">
        <v>29.036000000000001</v>
      </c>
      <c r="H10" s="95">
        <v>20.186999999999998</v>
      </c>
      <c r="I10" s="47">
        <v>15.428599999999999</v>
      </c>
      <c r="K10" s="92"/>
      <c r="L10" s="92"/>
    </row>
    <row r="11" spans="1:14" ht="12" customHeight="1" x14ac:dyDescent="0.2">
      <c r="A11" s="37" t="s">
        <v>45</v>
      </c>
      <c r="B11" s="93"/>
      <c r="C11" s="41"/>
      <c r="D11" s="93"/>
      <c r="E11" s="44"/>
      <c r="F11" s="94"/>
      <c r="G11" s="41"/>
      <c r="H11" s="93"/>
      <c r="I11" s="38"/>
      <c r="K11" s="92"/>
      <c r="L11" s="92"/>
    </row>
    <row r="12" spans="1:14" ht="12" customHeight="1" x14ac:dyDescent="0.2">
      <c r="A12" s="46" t="s">
        <v>46</v>
      </c>
      <c r="B12" s="95">
        <v>94.8</v>
      </c>
      <c r="C12" s="50">
        <v>97.881</v>
      </c>
      <c r="D12" s="95">
        <v>99.228999999999999</v>
      </c>
      <c r="E12" s="53">
        <v>99.480900000000005</v>
      </c>
      <c r="F12" s="96">
        <v>11.899999999999999</v>
      </c>
      <c r="G12" s="50">
        <v>3.6069999999999998</v>
      </c>
      <c r="H12" s="95">
        <v>0.878</v>
      </c>
      <c r="I12" s="47">
        <v>0.66073000000000004</v>
      </c>
      <c r="K12" s="92"/>
      <c r="L12" s="92"/>
    </row>
    <row r="13" spans="1:14" ht="12" customHeight="1" x14ac:dyDescent="0.2">
      <c r="A13" s="46" t="s">
        <v>47</v>
      </c>
      <c r="B13" s="95">
        <v>92.100000000000009</v>
      </c>
      <c r="C13" s="50">
        <v>96.899000000000001</v>
      </c>
      <c r="D13" s="95">
        <v>99.221999999999994</v>
      </c>
      <c r="E13" s="53">
        <v>99.469300000000004</v>
      </c>
      <c r="F13" s="96">
        <v>13.3</v>
      </c>
      <c r="G13" s="50">
        <v>5.3949999999999996</v>
      </c>
      <c r="H13" s="95">
        <v>0.89800000000000002</v>
      </c>
      <c r="I13" s="47">
        <v>0.68289</v>
      </c>
      <c r="K13" s="92"/>
      <c r="L13" s="92"/>
    </row>
    <row r="14" spans="1:14" ht="12" customHeight="1" x14ac:dyDescent="0.2">
      <c r="A14" s="46" t="s">
        <v>48</v>
      </c>
      <c r="B14" s="95">
        <v>85.9</v>
      </c>
      <c r="C14" s="50">
        <v>93.537000000000006</v>
      </c>
      <c r="D14" s="95">
        <v>97.26700000000001</v>
      </c>
      <c r="E14" s="53">
        <v>98.694400000000002</v>
      </c>
      <c r="F14" s="96">
        <v>21</v>
      </c>
      <c r="G14" s="50">
        <v>9.5359999999999996</v>
      </c>
      <c r="H14" s="95">
        <v>2.9690000000000003</v>
      </c>
      <c r="I14" s="47">
        <v>3.0684100000000001</v>
      </c>
      <c r="K14" s="92"/>
      <c r="L14" s="92"/>
    </row>
    <row r="15" spans="1:14" ht="12" customHeight="1" x14ac:dyDescent="0.2">
      <c r="A15" s="46" t="s">
        <v>49</v>
      </c>
      <c r="B15" s="95">
        <v>73.8</v>
      </c>
      <c r="C15" s="50">
        <v>87.304000000000002</v>
      </c>
      <c r="D15" s="95">
        <v>94.561999999999998</v>
      </c>
      <c r="E15" s="53">
        <v>96.362099999999998</v>
      </c>
      <c r="F15" s="96">
        <v>32.300000000000004</v>
      </c>
      <c r="G15" s="50">
        <v>14.482999999999999</v>
      </c>
      <c r="H15" s="95">
        <v>6.7309999999999999</v>
      </c>
      <c r="I15" s="47">
        <v>5.1777600000000001</v>
      </c>
      <c r="K15" s="92"/>
      <c r="L15" s="92"/>
    </row>
    <row r="16" spans="1:14" ht="12" customHeight="1" x14ac:dyDescent="0.2">
      <c r="A16" s="46" t="s">
        <v>50</v>
      </c>
      <c r="B16" s="95">
        <v>43.5</v>
      </c>
      <c r="C16" s="50">
        <v>65.39500000000001</v>
      </c>
      <c r="D16" s="95">
        <v>80.893000000000001</v>
      </c>
      <c r="E16" s="53">
        <v>88.537999999999997</v>
      </c>
      <c r="F16" s="96">
        <v>55.900000000000006</v>
      </c>
      <c r="G16" s="50">
        <v>36.186</v>
      </c>
      <c r="H16" s="95">
        <v>19.911000000000001</v>
      </c>
      <c r="I16" s="47">
        <v>11.851699999999999</v>
      </c>
      <c r="K16" s="92"/>
      <c r="L16" s="92"/>
    </row>
    <row r="17" spans="1:12" ht="12" customHeight="1" x14ac:dyDescent="0.2">
      <c r="A17" s="46" t="s">
        <v>51</v>
      </c>
      <c r="B17" s="95">
        <v>20.6</v>
      </c>
      <c r="C17" s="50">
        <v>32.741</v>
      </c>
      <c r="D17" s="95">
        <v>52.290999999999997</v>
      </c>
      <c r="E17" s="53">
        <v>63.173099999999998</v>
      </c>
      <c r="F17" s="96">
        <v>76.2100953968326</v>
      </c>
      <c r="G17" s="50">
        <v>68.079000000000008</v>
      </c>
      <c r="H17" s="95">
        <v>47.185000000000002</v>
      </c>
      <c r="I17" s="47">
        <v>36.123800000000003</v>
      </c>
      <c r="K17" s="92"/>
      <c r="L17" s="92"/>
    </row>
    <row r="18" spans="1:12" ht="12" customHeight="1" x14ac:dyDescent="0.2">
      <c r="A18" s="46" t="s">
        <v>52</v>
      </c>
      <c r="B18" s="95">
        <v>4.2</v>
      </c>
      <c r="C18" s="50">
        <v>8.641</v>
      </c>
      <c r="D18" s="95">
        <v>21.292999999999999</v>
      </c>
      <c r="E18" s="53">
        <v>28.173500000000001</v>
      </c>
      <c r="F18" s="96">
        <v>77.141052840395801</v>
      </c>
      <c r="G18" s="50">
        <v>84.751000000000005</v>
      </c>
      <c r="H18" s="95">
        <v>72.448000000000008</v>
      </c>
      <c r="I18" s="47">
        <v>67.630300000000005</v>
      </c>
      <c r="K18" s="92"/>
      <c r="L18" s="92"/>
    </row>
    <row r="19" spans="1:12" ht="12" customHeight="1" x14ac:dyDescent="0.2">
      <c r="A19" s="37" t="s">
        <v>53</v>
      </c>
      <c r="B19" s="93"/>
      <c r="C19" s="41"/>
      <c r="D19" s="93"/>
      <c r="E19" s="44"/>
      <c r="F19" s="94"/>
      <c r="G19" s="41"/>
      <c r="H19" s="93"/>
      <c r="I19" s="38"/>
      <c r="K19" s="92"/>
      <c r="L19" s="92"/>
    </row>
    <row r="20" spans="1:12" ht="12" customHeight="1" x14ac:dyDescent="0.2">
      <c r="A20" s="46" t="s">
        <v>54</v>
      </c>
      <c r="B20" s="95">
        <v>49.73</v>
      </c>
      <c r="C20" s="50">
        <v>61.955000000000005</v>
      </c>
      <c r="D20" s="95">
        <v>77.810999999999993</v>
      </c>
      <c r="E20" s="53">
        <v>86.549199999999999</v>
      </c>
      <c r="F20" s="96">
        <v>44.59</v>
      </c>
      <c r="G20" s="50">
        <v>34.801000000000002</v>
      </c>
      <c r="H20" s="95">
        <v>17.891999999999999</v>
      </c>
      <c r="I20" s="47">
        <v>11.789899999999999</v>
      </c>
      <c r="K20" s="92"/>
      <c r="L20" s="92"/>
    </row>
    <row r="21" spans="1:12" ht="12" customHeight="1" x14ac:dyDescent="0.2">
      <c r="A21" s="46" t="s">
        <v>69</v>
      </c>
      <c r="B21" s="95">
        <v>62.59</v>
      </c>
      <c r="C21" s="50">
        <v>80</v>
      </c>
      <c r="D21" s="95">
        <v>88.665000000000006</v>
      </c>
      <c r="E21" s="53">
        <v>93.133200000000002</v>
      </c>
      <c r="F21" s="96">
        <v>39.56</v>
      </c>
      <c r="G21" s="50">
        <v>22.030999999999999</v>
      </c>
      <c r="H21" s="95">
        <v>12.188000000000001</v>
      </c>
      <c r="I21" s="47">
        <v>7.8924200000000004</v>
      </c>
      <c r="K21" s="92"/>
      <c r="L21" s="92"/>
    </row>
    <row r="22" spans="1:12" ht="12" customHeight="1" x14ac:dyDescent="0.2">
      <c r="A22" s="46" t="s">
        <v>56</v>
      </c>
      <c r="B22" s="97">
        <v>82.39</v>
      </c>
      <c r="C22" s="50">
        <v>91.497</v>
      </c>
      <c r="D22" s="95">
        <v>95.975999999999999</v>
      </c>
      <c r="E22" s="53">
        <v>97.887299999999996</v>
      </c>
      <c r="F22" s="98">
        <v>23.64</v>
      </c>
      <c r="G22" s="50">
        <v>11.359</v>
      </c>
      <c r="H22" s="95">
        <v>4.8029999999999999</v>
      </c>
      <c r="I22" s="47">
        <v>2.9195600000000002</v>
      </c>
      <c r="K22" s="92"/>
      <c r="L22" s="92"/>
    </row>
    <row r="23" spans="1:12" ht="12" customHeight="1" x14ac:dyDescent="0.2">
      <c r="A23" s="46" t="s">
        <v>57</v>
      </c>
      <c r="B23" s="97">
        <v>89.89</v>
      </c>
      <c r="C23" s="50">
        <v>94.093000000000004</v>
      </c>
      <c r="D23" s="95">
        <v>98.314000000000007</v>
      </c>
      <c r="E23" s="53">
        <v>98.617599999999996</v>
      </c>
      <c r="F23" s="98">
        <v>19.48</v>
      </c>
      <c r="G23" s="50">
        <v>8.7569999999999997</v>
      </c>
      <c r="H23" s="95">
        <v>2.859</v>
      </c>
      <c r="I23" s="47">
        <v>3.3767499999999999</v>
      </c>
      <c r="K23" s="92"/>
      <c r="L23" s="92"/>
    </row>
    <row r="24" spans="1:12" ht="12" customHeight="1" x14ac:dyDescent="0.2">
      <c r="A24" s="37" t="s">
        <v>58</v>
      </c>
      <c r="B24" s="93"/>
      <c r="C24" s="41"/>
      <c r="D24" s="93"/>
      <c r="E24" s="44"/>
      <c r="F24" s="94"/>
      <c r="G24" s="41"/>
      <c r="H24" s="93"/>
      <c r="I24" s="38"/>
      <c r="K24" s="92"/>
      <c r="L24" s="92"/>
    </row>
    <row r="25" spans="1:12" ht="12" customHeight="1" x14ac:dyDescent="0.2">
      <c r="A25" s="46" t="s">
        <v>59</v>
      </c>
      <c r="B25" s="95">
        <v>79.400000000000006</v>
      </c>
      <c r="C25" s="50">
        <v>89.62</v>
      </c>
      <c r="D25" s="95">
        <v>95.244</v>
      </c>
      <c r="E25" s="53">
        <v>97.119399999999999</v>
      </c>
      <c r="F25" s="96">
        <v>26.6</v>
      </c>
      <c r="G25" s="50">
        <v>12.974</v>
      </c>
      <c r="H25" s="95">
        <v>5.7570000000000006</v>
      </c>
      <c r="I25" s="47">
        <v>4.0576100000000004</v>
      </c>
      <c r="K25" s="92"/>
      <c r="L25" s="92"/>
    </row>
    <row r="26" spans="1:12" ht="12" customHeight="1" x14ac:dyDescent="0.2">
      <c r="A26" s="46" t="s">
        <v>60</v>
      </c>
      <c r="B26" s="95">
        <v>89.600000000000009</v>
      </c>
      <c r="C26" s="50">
        <v>94.81</v>
      </c>
      <c r="D26" s="95">
        <v>98.475999999999999</v>
      </c>
      <c r="E26" s="53">
        <v>97.993099999999998</v>
      </c>
      <c r="F26" s="96">
        <v>14.499999999999998</v>
      </c>
      <c r="G26" s="50">
        <v>8.129999999999999</v>
      </c>
      <c r="H26" s="95">
        <v>1.524</v>
      </c>
      <c r="I26" s="47">
        <v>2.2992400000000002</v>
      </c>
      <c r="K26" s="92"/>
      <c r="L26" s="92"/>
    </row>
    <row r="27" spans="1:12" ht="12" customHeight="1" x14ac:dyDescent="0.2">
      <c r="A27" s="46" t="s">
        <v>61</v>
      </c>
      <c r="B27" s="95">
        <v>95.399999999999991</v>
      </c>
      <c r="C27" s="50">
        <v>99.328000000000003</v>
      </c>
      <c r="D27" s="95">
        <v>99.430999999999997</v>
      </c>
      <c r="E27" s="53">
        <v>99.588300000000004</v>
      </c>
      <c r="F27" s="96">
        <v>13.100000000000001</v>
      </c>
      <c r="G27" s="50">
        <v>3.8</v>
      </c>
      <c r="H27" s="95">
        <v>0.93799999999999994</v>
      </c>
      <c r="I27" s="47">
        <v>0.41173999999999999</v>
      </c>
      <c r="K27" s="92"/>
      <c r="L27" s="92"/>
    </row>
    <row r="28" spans="1:12" ht="12" customHeight="1" x14ac:dyDescent="0.2">
      <c r="A28" s="46" t="s">
        <v>62</v>
      </c>
      <c r="B28" s="95">
        <v>14.799999999999999</v>
      </c>
      <c r="C28" s="50">
        <v>25.783000000000001</v>
      </c>
      <c r="D28" s="95">
        <v>40.613</v>
      </c>
      <c r="E28" s="53">
        <v>48.275100000000002</v>
      </c>
      <c r="F28" s="96">
        <v>76.3</v>
      </c>
      <c r="G28" s="50">
        <v>72.424000000000007</v>
      </c>
      <c r="H28" s="95">
        <v>56.669000000000004</v>
      </c>
      <c r="I28" s="47">
        <v>49.607500000000002</v>
      </c>
      <c r="K28" s="92"/>
      <c r="L28" s="92"/>
    </row>
    <row r="29" spans="1:12" ht="12" customHeight="1" x14ac:dyDescent="0.2">
      <c r="A29" s="46" t="s">
        <v>63</v>
      </c>
      <c r="B29" s="99">
        <v>40.64</v>
      </c>
      <c r="C29" s="50">
        <v>54.827000000000005</v>
      </c>
      <c r="D29" s="95">
        <v>68.911000000000001</v>
      </c>
      <c r="E29" s="53">
        <v>75.467799999999997</v>
      </c>
      <c r="F29" s="100">
        <v>51</v>
      </c>
      <c r="G29" s="50">
        <v>36.108000000000004</v>
      </c>
      <c r="H29" s="95">
        <v>25.358999999999998</v>
      </c>
      <c r="I29" s="47">
        <v>20.4435</v>
      </c>
      <c r="K29" s="92"/>
      <c r="L29" s="92"/>
    </row>
    <row r="30" spans="1:12" ht="12" customHeight="1" x14ac:dyDescent="0.2">
      <c r="A30" s="12"/>
      <c r="B30" s="12"/>
      <c r="C30" s="12"/>
      <c r="D30" s="12"/>
      <c r="E30" s="12"/>
      <c r="F30" s="12"/>
      <c r="G30" s="12"/>
      <c r="H30" s="12"/>
    </row>
    <row r="31" spans="1:12" ht="12" customHeight="1" x14ac:dyDescent="0.2">
      <c r="A31" s="73" t="s">
        <v>78</v>
      </c>
      <c r="B31" s="73"/>
      <c r="C31" s="73"/>
      <c r="D31" s="73"/>
      <c r="E31" s="73"/>
      <c r="F31" s="73"/>
      <c r="G31" s="73"/>
      <c r="H31" s="73"/>
      <c r="I31" s="73"/>
    </row>
    <row r="32" spans="1:12" ht="3.75" customHeight="1" thickBot="1" x14ac:dyDescent="0.25">
      <c r="A32" s="14"/>
      <c r="B32" s="12"/>
      <c r="C32" s="12"/>
      <c r="D32" s="12"/>
      <c r="E32" s="12"/>
      <c r="F32" s="12"/>
      <c r="G32" s="12"/>
      <c r="H32" s="12"/>
      <c r="I32" s="12"/>
    </row>
    <row r="33" spans="1:9" ht="23.25" customHeight="1" x14ac:dyDescent="0.2">
      <c r="A33" s="15"/>
      <c r="B33" s="16" t="s">
        <v>79</v>
      </c>
      <c r="C33" s="19"/>
      <c r="D33" s="16" t="s">
        <v>80</v>
      </c>
      <c r="E33" s="19"/>
      <c r="F33" s="18"/>
      <c r="G33" s="19" t="s">
        <v>81</v>
      </c>
      <c r="H33" s="19"/>
      <c r="I33" s="19"/>
    </row>
    <row r="34" spans="1:9" ht="12" customHeight="1" thickBot="1" x14ac:dyDescent="0.25">
      <c r="A34" s="20"/>
      <c r="B34" s="21" t="s">
        <v>38</v>
      </c>
      <c r="C34" s="24" t="s">
        <v>39</v>
      </c>
      <c r="D34" s="21" t="s">
        <v>38</v>
      </c>
      <c r="E34" s="24" t="s">
        <v>39</v>
      </c>
      <c r="F34" s="101" t="s">
        <v>40</v>
      </c>
      <c r="G34" s="23" t="s">
        <v>38</v>
      </c>
      <c r="H34" s="24" t="s">
        <v>39</v>
      </c>
      <c r="I34" s="25" t="s">
        <v>40</v>
      </c>
    </row>
    <row r="35" spans="1:9" ht="12" customHeight="1" x14ac:dyDescent="0.2">
      <c r="A35" s="27" t="s">
        <v>41</v>
      </c>
      <c r="B35" s="28">
        <v>7299.2</v>
      </c>
      <c r="C35" s="34">
        <v>84.260499999999993</v>
      </c>
      <c r="D35" s="28">
        <v>4109.3999999999996</v>
      </c>
      <c r="E35" s="34">
        <v>47.438200000000002</v>
      </c>
      <c r="F35" s="31">
        <v>56.299399999999999</v>
      </c>
      <c r="G35" s="33">
        <v>686.5</v>
      </c>
      <c r="H35" s="34">
        <v>7.9253499999999999</v>
      </c>
      <c r="I35" s="33">
        <v>9.4057700000000004</v>
      </c>
    </row>
    <row r="36" spans="1:9" ht="12" customHeight="1" x14ac:dyDescent="0.2">
      <c r="A36" s="37" t="s">
        <v>42</v>
      </c>
      <c r="B36" s="38"/>
      <c r="C36" s="44"/>
      <c r="D36" s="38"/>
      <c r="E36" s="44"/>
      <c r="F36" s="41"/>
      <c r="G36" s="43"/>
      <c r="H36" s="44"/>
      <c r="I36" s="43"/>
    </row>
    <row r="37" spans="1:9" ht="12" customHeight="1" x14ac:dyDescent="0.2">
      <c r="A37" s="46" t="s">
        <v>43</v>
      </c>
      <c r="B37" s="47">
        <v>3424.7</v>
      </c>
      <c r="C37" s="53">
        <v>83.573999999999998</v>
      </c>
      <c r="D37" s="47">
        <v>2009.8</v>
      </c>
      <c r="E37" s="53">
        <v>49.046599999999998</v>
      </c>
      <c r="F37" s="50">
        <v>58.686399999999999</v>
      </c>
      <c r="G37" s="52">
        <v>401.4</v>
      </c>
      <c r="H37" s="53">
        <v>9.7959800000000001</v>
      </c>
      <c r="I37" s="52">
        <v>11.721299999999999</v>
      </c>
    </row>
    <row r="38" spans="1:9" ht="12" customHeight="1" x14ac:dyDescent="0.2">
      <c r="A38" s="46" t="s">
        <v>44</v>
      </c>
      <c r="B38" s="47">
        <v>3874.5</v>
      </c>
      <c r="C38" s="53">
        <v>84.8767</v>
      </c>
      <c r="D38" s="47">
        <v>2099.6</v>
      </c>
      <c r="E38" s="53">
        <v>45.994300000000003</v>
      </c>
      <c r="F38" s="50">
        <v>54.189599999999999</v>
      </c>
      <c r="G38" s="52">
        <v>285.10000000000002</v>
      </c>
      <c r="H38" s="53">
        <v>6.2461200000000003</v>
      </c>
      <c r="I38" s="52">
        <v>7.3590499999999999</v>
      </c>
    </row>
    <row r="39" spans="1:9" ht="12" customHeight="1" x14ac:dyDescent="0.2">
      <c r="A39" s="37" t="s">
        <v>45</v>
      </c>
      <c r="B39" s="38"/>
      <c r="C39" s="44"/>
      <c r="D39" s="38"/>
      <c r="E39" s="44"/>
      <c r="F39" s="41"/>
      <c r="G39" s="43"/>
      <c r="H39" s="44"/>
      <c r="I39" s="43"/>
    </row>
    <row r="40" spans="1:9" ht="12" customHeight="1" x14ac:dyDescent="0.2">
      <c r="A40" s="46" t="s">
        <v>46</v>
      </c>
      <c r="B40" s="47">
        <v>947.7</v>
      </c>
      <c r="C40" s="53">
        <v>99.480900000000005</v>
      </c>
      <c r="D40" s="47">
        <v>783.9</v>
      </c>
      <c r="E40" s="53">
        <v>82.281700000000001</v>
      </c>
      <c r="F40" s="50">
        <v>82.710999999999999</v>
      </c>
      <c r="G40" s="52">
        <v>161</v>
      </c>
      <c r="H40" s="53">
        <v>16.896000000000001</v>
      </c>
      <c r="I40" s="52">
        <v>16.984200000000001</v>
      </c>
    </row>
    <row r="41" spans="1:9" ht="12" customHeight="1" x14ac:dyDescent="0.2">
      <c r="A41" s="46" t="s">
        <v>47</v>
      </c>
      <c r="B41" s="47">
        <v>1182.0999999999999</v>
      </c>
      <c r="C41" s="53">
        <v>99.469300000000004</v>
      </c>
      <c r="D41" s="47">
        <v>880.4</v>
      </c>
      <c r="E41" s="53">
        <v>74.075999999999993</v>
      </c>
      <c r="F41" s="50">
        <v>74.471199999999996</v>
      </c>
      <c r="G41" s="52">
        <v>194.6</v>
      </c>
      <c r="H41" s="53">
        <v>16.3706</v>
      </c>
      <c r="I41" s="52">
        <v>16.457899999999999</v>
      </c>
    </row>
    <row r="42" spans="1:9" ht="12" customHeight="1" x14ac:dyDescent="0.2">
      <c r="A42" s="46" t="s">
        <v>48</v>
      </c>
      <c r="B42" s="47">
        <v>1447.2</v>
      </c>
      <c r="C42" s="53">
        <v>98.694400000000002</v>
      </c>
      <c r="D42" s="47">
        <v>879</v>
      </c>
      <c r="E42" s="53">
        <v>59.944400000000002</v>
      </c>
      <c r="F42" s="50">
        <v>60.737400000000001</v>
      </c>
      <c r="G42" s="52">
        <v>156</v>
      </c>
      <c r="H42" s="53">
        <v>10.6411</v>
      </c>
      <c r="I42" s="52">
        <v>10.7818</v>
      </c>
    </row>
    <row r="43" spans="1:9" ht="12" customHeight="1" x14ac:dyDescent="0.2">
      <c r="A43" s="46" t="s">
        <v>49</v>
      </c>
      <c r="B43" s="47">
        <v>1588.3</v>
      </c>
      <c r="C43" s="53">
        <v>96.362099999999998</v>
      </c>
      <c r="D43" s="47">
        <v>834.1</v>
      </c>
      <c r="E43" s="53">
        <v>50.603900000000003</v>
      </c>
      <c r="F43" s="50">
        <v>52.514299999999999</v>
      </c>
      <c r="G43" s="52">
        <v>105.7</v>
      </c>
      <c r="H43" s="53">
        <v>6.41099</v>
      </c>
      <c r="I43" s="52">
        <v>6.6530199999999997</v>
      </c>
    </row>
    <row r="44" spans="1:9" ht="12" customHeight="1" x14ac:dyDescent="0.2">
      <c r="A44" s="46" t="s">
        <v>50</v>
      </c>
      <c r="B44" s="47">
        <v>1086.5</v>
      </c>
      <c r="C44" s="53">
        <v>88.537999999999997</v>
      </c>
      <c r="D44" s="47">
        <v>464.5</v>
      </c>
      <c r="E44" s="53">
        <v>37.847299999999997</v>
      </c>
      <c r="F44" s="50">
        <v>42.747</v>
      </c>
      <c r="G44" s="52">
        <v>50.3</v>
      </c>
      <c r="H44" s="53">
        <v>4.0996800000000002</v>
      </c>
      <c r="I44" s="52">
        <v>4.6304299999999996</v>
      </c>
    </row>
    <row r="45" spans="1:9" ht="12" customHeight="1" x14ac:dyDescent="0.2">
      <c r="A45" s="46" t="s">
        <v>51</v>
      </c>
      <c r="B45" s="47">
        <v>781.9</v>
      </c>
      <c r="C45" s="53">
        <v>63.173099999999998</v>
      </c>
      <c r="D45" s="47">
        <v>219.1</v>
      </c>
      <c r="E45" s="53">
        <v>17.703600000000002</v>
      </c>
      <c r="F45" s="50">
        <v>28.023900000000001</v>
      </c>
      <c r="G45" s="52">
        <v>16.100000000000001</v>
      </c>
      <c r="H45" s="53">
        <v>1.3042899999999999</v>
      </c>
      <c r="I45" s="52">
        <v>2.0646300000000002</v>
      </c>
    </row>
    <row r="46" spans="1:9" ht="12" customHeight="1" x14ac:dyDescent="0.2">
      <c r="A46" s="46" t="s">
        <v>52</v>
      </c>
      <c r="B46" s="47">
        <v>265.39999999999998</v>
      </c>
      <c r="C46" s="53">
        <v>28.173500000000001</v>
      </c>
      <c r="D46" s="47">
        <v>48.5</v>
      </c>
      <c r="E46" s="53">
        <v>5.1502999999999997</v>
      </c>
      <c r="F46" s="50">
        <v>18.2807</v>
      </c>
      <c r="G46" s="52">
        <v>2.9</v>
      </c>
      <c r="H46" s="53">
        <v>0.30403999999999998</v>
      </c>
      <c r="I46" s="52">
        <v>1.0791599999999999</v>
      </c>
    </row>
    <row r="47" spans="1:9" ht="12" customHeight="1" x14ac:dyDescent="0.2">
      <c r="A47" s="37" t="s">
        <v>53</v>
      </c>
      <c r="B47" s="38"/>
      <c r="C47" s="44"/>
      <c r="D47" s="38"/>
      <c r="E47" s="44"/>
      <c r="F47" s="41"/>
      <c r="G47" s="43"/>
      <c r="H47" s="44"/>
      <c r="I47" s="43"/>
    </row>
    <row r="48" spans="1:9" ht="12" customHeight="1" x14ac:dyDescent="0.2">
      <c r="A48" s="46" t="s">
        <v>54</v>
      </c>
      <c r="B48" s="47">
        <v>253.1</v>
      </c>
      <c r="C48" s="53">
        <v>86.549199999999999</v>
      </c>
      <c r="D48" s="47">
        <v>101.8</v>
      </c>
      <c r="E48" s="53">
        <v>34.8063</v>
      </c>
      <c r="F48" s="50">
        <v>40.215600000000002</v>
      </c>
      <c r="G48" s="52">
        <v>11</v>
      </c>
      <c r="H48" s="53">
        <v>3.7697400000000001</v>
      </c>
      <c r="I48" s="52">
        <v>4.3555999999999999</v>
      </c>
    </row>
    <row r="49" spans="1:17" ht="12" customHeight="1" x14ac:dyDescent="0.2">
      <c r="A49" s="46" t="s">
        <v>55</v>
      </c>
      <c r="B49" s="47">
        <v>1688.6</v>
      </c>
      <c r="C49" s="53">
        <v>93.133200000000002</v>
      </c>
      <c r="D49" s="47">
        <v>792.7</v>
      </c>
      <c r="E49" s="53">
        <v>43.719700000000003</v>
      </c>
      <c r="F49" s="50">
        <v>46.943199999999997</v>
      </c>
      <c r="G49" s="52">
        <v>79.400000000000006</v>
      </c>
      <c r="H49" s="53">
        <v>4.3789199999999999</v>
      </c>
      <c r="I49" s="52">
        <v>4.7017899999999999</v>
      </c>
    </row>
    <row r="50" spans="1:17" ht="12" customHeight="1" x14ac:dyDescent="0.2">
      <c r="A50" s="46" t="s">
        <v>56</v>
      </c>
      <c r="B50" s="47">
        <v>1996.6</v>
      </c>
      <c r="C50" s="53">
        <v>97.887299999999996</v>
      </c>
      <c r="D50" s="47">
        <v>1199.5</v>
      </c>
      <c r="E50" s="53">
        <v>58.809399999999997</v>
      </c>
      <c r="F50" s="50">
        <v>60.078699999999998</v>
      </c>
      <c r="G50" s="52">
        <v>204.3</v>
      </c>
      <c r="H50" s="53">
        <v>10.017899999999999</v>
      </c>
      <c r="I50" s="52">
        <v>10.2341</v>
      </c>
    </row>
    <row r="51" spans="1:17" ht="12" customHeight="1" x14ac:dyDescent="0.2">
      <c r="A51" s="46" t="s">
        <v>57</v>
      </c>
      <c r="B51" s="47">
        <v>1365.9</v>
      </c>
      <c r="C51" s="53">
        <v>98.617599999999996</v>
      </c>
      <c r="D51" s="47">
        <v>963.9</v>
      </c>
      <c r="E51" s="53">
        <v>69.593800000000002</v>
      </c>
      <c r="F51" s="50">
        <v>70.569299999999998</v>
      </c>
      <c r="G51" s="52">
        <v>211.8</v>
      </c>
      <c r="H51" s="53">
        <v>15.2934</v>
      </c>
      <c r="I51" s="52">
        <v>15.5078</v>
      </c>
    </row>
    <row r="52" spans="1:17" ht="12" customHeight="1" x14ac:dyDescent="0.2">
      <c r="A52" s="37" t="s">
        <v>58</v>
      </c>
      <c r="B52" s="38"/>
      <c r="C52" s="44"/>
      <c r="D52" s="38"/>
      <c r="E52" s="44"/>
      <c r="F52" s="41"/>
      <c r="G52" s="43"/>
      <c r="H52" s="44"/>
      <c r="I52" s="43"/>
    </row>
    <row r="53" spans="1:17" ht="12" customHeight="1" x14ac:dyDescent="0.2">
      <c r="A53" s="46" t="s">
        <v>59</v>
      </c>
      <c r="B53" s="47">
        <v>4904.6000000000004</v>
      </c>
      <c r="C53" s="53">
        <v>97.119399999999999</v>
      </c>
      <c r="D53" s="47">
        <v>2905</v>
      </c>
      <c r="E53" s="53">
        <v>57.523699999999998</v>
      </c>
      <c r="F53" s="50">
        <v>59.229900000000001</v>
      </c>
      <c r="G53" s="52">
        <v>500.6</v>
      </c>
      <c r="H53" s="53">
        <v>9.9121400000000008</v>
      </c>
      <c r="I53" s="52">
        <v>10.206099999999999</v>
      </c>
    </row>
    <row r="54" spans="1:17" ht="12" customHeight="1" x14ac:dyDescent="0.2">
      <c r="A54" s="46" t="s">
        <v>60</v>
      </c>
      <c r="B54" s="47">
        <v>347</v>
      </c>
      <c r="C54" s="53">
        <v>97.993099999999998</v>
      </c>
      <c r="D54" s="47">
        <v>216.1</v>
      </c>
      <c r="E54" s="53">
        <v>61.022399999999998</v>
      </c>
      <c r="F54" s="50">
        <v>62.272100000000002</v>
      </c>
      <c r="G54" s="52">
        <v>26.1</v>
      </c>
      <c r="H54" s="53">
        <v>7.3626100000000001</v>
      </c>
      <c r="I54" s="52">
        <v>7.5133999999999999</v>
      </c>
    </row>
    <row r="55" spans="1:17" ht="12" customHeight="1" x14ac:dyDescent="0.2">
      <c r="A55" s="46" t="s">
        <v>61</v>
      </c>
      <c r="B55" s="47">
        <v>734.8</v>
      </c>
      <c r="C55" s="53">
        <v>99.588300000000004</v>
      </c>
      <c r="D55" s="47">
        <v>638.29999999999995</v>
      </c>
      <c r="E55" s="53">
        <v>86.507300000000001</v>
      </c>
      <c r="F55" s="50">
        <v>86.864999999999995</v>
      </c>
      <c r="G55" s="52">
        <v>132.30000000000001</v>
      </c>
      <c r="H55" s="53">
        <v>17.936499999999999</v>
      </c>
      <c r="I55" s="52">
        <v>18.0106</v>
      </c>
    </row>
    <row r="56" spans="1:17" ht="12" customHeight="1" x14ac:dyDescent="0.2">
      <c r="A56" s="46" t="s">
        <v>62</v>
      </c>
      <c r="B56" s="47">
        <v>1075.2</v>
      </c>
      <c r="C56" s="53">
        <v>48.275100000000002</v>
      </c>
      <c r="D56" s="47">
        <v>260</v>
      </c>
      <c r="E56" s="53">
        <v>11.674200000000001</v>
      </c>
      <c r="F56" s="50">
        <v>24.1828</v>
      </c>
      <c r="G56" s="52">
        <v>20.7</v>
      </c>
      <c r="H56" s="53">
        <v>0.92835000000000001</v>
      </c>
      <c r="I56" s="52">
        <v>1.9230499999999999</v>
      </c>
    </row>
    <row r="57" spans="1:17" ht="12" customHeight="1" x14ac:dyDescent="0.2">
      <c r="A57" s="46" t="s">
        <v>63</v>
      </c>
      <c r="B57" s="47">
        <v>109</v>
      </c>
      <c r="C57" s="53">
        <v>75.467799999999997</v>
      </c>
      <c r="D57" s="47">
        <v>27.5</v>
      </c>
      <c r="E57" s="53">
        <v>19.009399999999999</v>
      </c>
      <c r="F57" s="50" t="s">
        <v>82</v>
      </c>
      <c r="G57" s="52">
        <v>2.9</v>
      </c>
      <c r="H57" s="53">
        <v>2.0214300000000001</v>
      </c>
      <c r="I57" s="52">
        <v>2.6785299999999999</v>
      </c>
    </row>
    <row r="58" spans="1:17" ht="6" customHeight="1" x14ac:dyDescent="0.2">
      <c r="A58" s="12"/>
      <c r="B58" s="12"/>
      <c r="C58" s="12"/>
      <c r="D58" s="12"/>
      <c r="E58" s="12"/>
      <c r="F58" s="12"/>
      <c r="G58" s="12"/>
      <c r="H58" s="12"/>
      <c r="I58" s="12"/>
    </row>
    <row r="59" spans="1:17" ht="12" customHeight="1" x14ac:dyDescent="0.2">
      <c r="A59" s="69" t="s">
        <v>83</v>
      </c>
      <c r="B59" s="12"/>
      <c r="C59" s="12"/>
      <c r="D59" s="12"/>
      <c r="E59" s="12"/>
      <c r="F59" s="12"/>
      <c r="G59" s="12"/>
      <c r="H59" s="12"/>
      <c r="I59" s="12"/>
      <c r="K59" s="62"/>
      <c r="N59" s="62"/>
      <c r="O59" s="62"/>
      <c r="P59" s="62"/>
      <c r="Q59" s="56"/>
    </row>
    <row r="60" spans="1:17" ht="12" customHeight="1" x14ac:dyDescent="0.2">
      <c r="A60" s="69" t="s">
        <v>84</v>
      </c>
      <c r="B60" s="12"/>
      <c r="C60" s="12"/>
      <c r="D60" s="12"/>
      <c r="E60" s="12"/>
      <c r="F60" s="12"/>
      <c r="G60" s="12"/>
      <c r="H60" s="12"/>
      <c r="I60" s="12"/>
      <c r="K60" s="62"/>
      <c r="N60" s="62"/>
      <c r="O60" s="62"/>
      <c r="P60" s="62"/>
      <c r="Q60" s="56"/>
    </row>
    <row r="61" spans="1:17" ht="12" customHeight="1" x14ac:dyDescent="0.2">
      <c r="A61" s="71" t="s">
        <v>74</v>
      </c>
      <c r="B61" s="12"/>
      <c r="C61" s="12"/>
      <c r="D61" s="12"/>
      <c r="E61" s="12"/>
      <c r="F61" s="12"/>
      <c r="G61" s="12"/>
      <c r="H61" s="12"/>
      <c r="I61" s="12"/>
      <c r="K61" s="62"/>
      <c r="N61" s="62"/>
      <c r="O61" s="62"/>
      <c r="P61" s="62"/>
      <c r="Q61" s="56"/>
    </row>
    <row r="62" spans="1:17" ht="12" customHeight="1" x14ac:dyDescent="0.2">
      <c r="B62" s="12"/>
      <c r="C62" s="12"/>
      <c r="D62" s="12"/>
      <c r="E62" s="12"/>
      <c r="F62" s="12"/>
      <c r="G62" s="12"/>
      <c r="H62" s="12"/>
      <c r="I62" s="12"/>
      <c r="K62" s="62"/>
      <c r="N62" s="62"/>
      <c r="O62" s="62"/>
      <c r="P62" s="62"/>
      <c r="Q62" s="56"/>
    </row>
    <row r="63" spans="1:17" ht="12" customHeight="1" x14ac:dyDescent="0.2">
      <c r="B63" s="12"/>
      <c r="C63" s="12"/>
      <c r="D63" s="12"/>
      <c r="E63" s="12"/>
      <c r="F63" s="12"/>
      <c r="G63" s="12"/>
      <c r="H63" s="12"/>
      <c r="I63" s="12"/>
      <c r="K63" s="62"/>
      <c r="N63" s="102"/>
      <c r="O63" s="102"/>
      <c r="P63" s="102"/>
      <c r="Q63" s="56"/>
    </row>
    <row r="64" spans="1:17" ht="12" customHeight="1" x14ac:dyDescent="0.2">
      <c r="B64" s="12"/>
      <c r="C64" s="12"/>
      <c r="D64" s="12"/>
      <c r="E64" s="12"/>
      <c r="F64" s="12"/>
      <c r="G64" s="12"/>
      <c r="H64" s="12"/>
      <c r="I64" s="12"/>
      <c r="K64" s="62"/>
      <c r="L64" s="62"/>
      <c r="M64" s="102"/>
      <c r="N64" s="102"/>
      <c r="O64" s="102"/>
      <c r="P64" s="102"/>
      <c r="Q64" s="62"/>
    </row>
    <row r="65" spans="1:17" ht="12" customHeight="1" x14ac:dyDescent="0.2">
      <c r="B65" s="12"/>
      <c r="C65" s="12"/>
      <c r="D65" s="12"/>
      <c r="E65" s="12"/>
      <c r="F65" s="12"/>
      <c r="G65" s="12"/>
      <c r="H65" s="12"/>
      <c r="I65" s="12"/>
      <c r="K65" s="62"/>
      <c r="L65" s="62"/>
      <c r="M65" s="102"/>
      <c r="N65" s="102"/>
      <c r="O65" s="102"/>
      <c r="P65" s="102"/>
      <c r="Q65" s="62"/>
    </row>
    <row r="66" spans="1:17" ht="12" customHeight="1" x14ac:dyDescent="0.2">
      <c r="B66" s="12"/>
      <c r="C66" s="12"/>
      <c r="D66" s="12"/>
      <c r="E66" s="12"/>
      <c r="F66" s="12"/>
      <c r="G66" s="12"/>
      <c r="H66" s="12"/>
      <c r="I66" s="12"/>
      <c r="K66" s="62"/>
      <c r="L66" s="62"/>
      <c r="M66" s="102"/>
      <c r="N66" s="102"/>
      <c r="O66" s="102"/>
      <c r="P66" s="102"/>
      <c r="Q66" s="62"/>
    </row>
    <row r="67" spans="1:17" ht="12" customHeight="1" x14ac:dyDescent="0.2">
      <c r="A67" s="12"/>
      <c r="B67" s="12"/>
      <c r="C67" s="12"/>
      <c r="D67" s="12"/>
      <c r="E67" s="12"/>
      <c r="F67" s="12"/>
      <c r="G67" s="12"/>
      <c r="H67" s="12"/>
      <c r="I67" s="12"/>
      <c r="M67" s="60"/>
      <c r="N67" s="60"/>
      <c r="O67" s="60"/>
      <c r="P67" s="60"/>
    </row>
    <row r="68" spans="1:17" ht="12" customHeight="1" x14ac:dyDescent="0.2">
      <c r="A68" s="12"/>
      <c r="B68" s="12"/>
      <c r="C68" s="12"/>
      <c r="D68" s="12"/>
      <c r="E68" s="12"/>
      <c r="F68" s="12"/>
      <c r="G68" s="12"/>
      <c r="H68" s="12"/>
      <c r="I68" s="12"/>
    </row>
    <row r="69" spans="1:17" ht="12" customHeight="1" x14ac:dyDescent="0.2">
      <c r="A69" s="12"/>
      <c r="B69" s="12"/>
      <c r="C69" s="12"/>
      <c r="D69" s="12"/>
      <c r="E69" s="12"/>
      <c r="F69" s="12"/>
      <c r="G69" s="12"/>
      <c r="H69" s="12"/>
      <c r="I69" s="12"/>
    </row>
    <row r="70" spans="1:17" ht="12" customHeight="1" x14ac:dyDescent="0.2">
      <c r="A70" s="12"/>
      <c r="B70" s="12"/>
      <c r="C70" s="12"/>
      <c r="D70" s="12"/>
      <c r="E70" s="12"/>
      <c r="F70" s="12"/>
      <c r="G70" s="12"/>
      <c r="H70" s="12"/>
      <c r="I70" s="12"/>
    </row>
    <row r="71" spans="1:17" ht="12" customHeight="1" x14ac:dyDescent="0.2">
      <c r="A71" s="12"/>
      <c r="B71" s="12"/>
      <c r="C71" s="12"/>
      <c r="D71" s="12"/>
      <c r="E71" s="12"/>
      <c r="F71" s="12"/>
      <c r="G71" s="12"/>
      <c r="H71" s="12"/>
      <c r="I71" s="12"/>
    </row>
  </sheetData>
  <mergeCells count="8">
    <mergeCell ref="A3:I3"/>
    <mergeCell ref="A5:A6"/>
    <mergeCell ref="B5:E5"/>
    <mergeCell ref="F5:I5"/>
    <mergeCell ref="A31:I31"/>
    <mergeCell ref="B33:C33"/>
    <mergeCell ref="D33:F33"/>
    <mergeCell ref="G33:I33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62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1" customWidth="1"/>
    <col min="2" max="8" width="9.28515625" style="11" customWidth="1"/>
    <col min="9" max="15" width="7.28515625" style="11" customWidth="1"/>
    <col min="16" max="16384" width="9.140625" style="11"/>
  </cols>
  <sheetData>
    <row r="1" spans="1:14" ht="30" customHeight="1" x14ac:dyDescent="0.2">
      <c r="A1" s="9" t="s">
        <v>32</v>
      </c>
      <c r="B1" s="9"/>
      <c r="C1" s="9"/>
      <c r="D1" s="9"/>
      <c r="E1" s="9"/>
      <c r="F1" s="9"/>
      <c r="G1" s="9"/>
      <c r="H1" s="9"/>
      <c r="I1" s="72"/>
      <c r="J1" s="72"/>
      <c r="K1" s="10"/>
      <c r="L1" s="10"/>
      <c r="M1" s="10"/>
      <c r="N1" s="10"/>
    </row>
    <row r="2" spans="1:14" ht="11.25" customHeight="1" x14ac:dyDescent="0.2">
      <c r="A2" s="12"/>
      <c r="B2" s="12"/>
      <c r="C2" s="12"/>
      <c r="D2" s="12"/>
      <c r="E2" s="12"/>
      <c r="F2" s="12"/>
      <c r="G2" s="12"/>
      <c r="H2" s="12"/>
    </row>
    <row r="3" spans="1:14" ht="24" customHeight="1" x14ac:dyDescent="0.2">
      <c r="A3" s="13" t="s">
        <v>85</v>
      </c>
      <c r="B3" s="13"/>
      <c r="C3" s="12"/>
      <c r="D3" s="12"/>
      <c r="E3" s="12"/>
      <c r="F3" s="12"/>
      <c r="G3" s="12"/>
      <c r="H3" s="12"/>
    </row>
    <row r="4" spans="1:14" ht="16.5" customHeight="1" thickBot="1" x14ac:dyDescent="0.25">
      <c r="A4" s="14"/>
      <c r="B4" s="14"/>
      <c r="C4" s="12"/>
      <c r="D4" s="12"/>
      <c r="E4" s="12"/>
      <c r="F4" s="12"/>
      <c r="G4" s="12"/>
      <c r="H4" s="63" t="s">
        <v>86</v>
      </c>
    </row>
    <row r="5" spans="1:14" ht="15.6" customHeight="1" thickBot="1" x14ac:dyDescent="0.25">
      <c r="A5" s="103"/>
      <c r="B5" s="104">
        <v>2010</v>
      </c>
      <c r="C5" s="103">
        <v>2019</v>
      </c>
      <c r="D5" s="105">
        <v>2020</v>
      </c>
      <c r="E5" s="105">
        <v>2021</v>
      </c>
      <c r="F5" s="105">
        <v>2022</v>
      </c>
      <c r="G5" s="106">
        <v>2023</v>
      </c>
      <c r="H5" s="106">
        <v>2024</v>
      </c>
    </row>
    <row r="6" spans="1:14" ht="12.75" customHeight="1" x14ac:dyDescent="0.2">
      <c r="A6" s="27" t="s">
        <v>41</v>
      </c>
      <c r="B6" s="107">
        <v>4</v>
      </c>
      <c r="C6" s="31">
        <v>64.5</v>
      </c>
      <c r="D6" s="108">
        <v>67.5</v>
      </c>
      <c r="E6" s="108">
        <v>72.106999999999999</v>
      </c>
      <c r="F6" s="108">
        <v>76.722000000000008</v>
      </c>
      <c r="G6" s="108">
        <v>78.333299999999994</v>
      </c>
      <c r="H6" s="28">
        <v>80.930199999999999</v>
      </c>
      <c r="I6" s="92"/>
    </row>
    <row r="7" spans="1:14" ht="12.75" customHeight="1" x14ac:dyDescent="0.2">
      <c r="A7" s="109" t="s">
        <v>87</v>
      </c>
      <c r="B7" s="110">
        <v>4.3</v>
      </c>
      <c r="C7" s="111">
        <v>70.55</v>
      </c>
      <c r="D7" s="97">
        <v>73.84</v>
      </c>
      <c r="E7" s="97">
        <v>78.66</v>
      </c>
      <c r="F7" s="97">
        <v>83.63</v>
      </c>
      <c r="G7" s="112">
        <v>85.58</v>
      </c>
      <c r="H7" s="112">
        <v>88.36</v>
      </c>
      <c r="I7" s="92"/>
    </row>
    <row r="8" spans="1:14" ht="12.75" customHeight="1" x14ac:dyDescent="0.2">
      <c r="A8" s="37" t="s">
        <v>42</v>
      </c>
      <c r="B8" s="113"/>
      <c r="C8" s="41"/>
      <c r="D8" s="93"/>
      <c r="E8" s="93"/>
      <c r="F8" s="93"/>
      <c r="G8" s="38"/>
      <c r="H8" s="38"/>
    </row>
    <row r="9" spans="1:14" ht="12.75" customHeight="1" x14ac:dyDescent="0.2">
      <c r="A9" s="46" t="s">
        <v>43</v>
      </c>
      <c r="B9" s="114">
        <v>5.44</v>
      </c>
      <c r="C9" s="50">
        <v>66.8</v>
      </c>
      <c r="D9" s="95">
        <v>68.49199999999999</v>
      </c>
      <c r="E9" s="95">
        <v>73.271000000000001</v>
      </c>
      <c r="F9" s="95">
        <v>79.10199999999999</v>
      </c>
      <c r="G9" s="47">
        <v>79.186599999999999</v>
      </c>
      <c r="H9" s="47">
        <v>80.228399999999993</v>
      </c>
      <c r="I9" s="92"/>
    </row>
    <row r="10" spans="1:14" ht="12.75" customHeight="1" x14ac:dyDescent="0.2">
      <c r="A10" s="46" t="s">
        <v>44</v>
      </c>
      <c r="B10" s="114">
        <v>2.68</v>
      </c>
      <c r="C10" s="50">
        <v>62.3</v>
      </c>
      <c r="D10" s="95">
        <v>66.552999999999997</v>
      </c>
      <c r="E10" s="95">
        <v>71.009999999999991</v>
      </c>
      <c r="F10" s="95">
        <v>74.441000000000003</v>
      </c>
      <c r="G10" s="47">
        <v>77.543700000000001</v>
      </c>
      <c r="H10" s="47">
        <v>81.560199999999995</v>
      </c>
      <c r="I10" s="92"/>
    </row>
    <row r="11" spans="1:14" ht="12.75" customHeight="1" x14ac:dyDescent="0.2">
      <c r="A11" s="37" t="s">
        <v>45</v>
      </c>
      <c r="B11" s="113"/>
      <c r="C11" s="41"/>
      <c r="D11" s="93"/>
      <c r="E11" s="93"/>
      <c r="F11" s="93"/>
      <c r="G11" s="38"/>
      <c r="H11" s="38"/>
      <c r="I11" s="92"/>
    </row>
    <row r="12" spans="1:14" ht="12.75" customHeight="1" x14ac:dyDescent="0.2">
      <c r="A12" s="46" t="s">
        <v>46</v>
      </c>
      <c r="B12" s="114">
        <v>9.6999999999999993</v>
      </c>
      <c r="C12" s="50">
        <v>96.8</v>
      </c>
      <c r="D12" s="95">
        <v>96.531999999999996</v>
      </c>
      <c r="E12" s="95">
        <v>98.307999999999993</v>
      </c>
      <c r="F12" s="95">
        <v>99.082000000000008</v>
      </c>
      <c r="G12" s="47">
        <v>99.563599999999994</v>
      </c>
      <c r="H12" s="47">
        <v>98.8065</v>
      </c>
      <c r="I12" s="92"/>
    </row>
    <row r="13" spans="1:14" ht="12.75" customHeight="1" x14ac:dyDescent="0.2">
      <c r="A13" s="46" t="s">
        <v>47</v>
      </c>
      <c r="B13" s="114">
        <v>6.15</v>
      </c>
      <c r="C13" s="50">
        <v>92.7</v>
      </c>
      <c r="D13" s="95">
        <v>94.527000000000001</v>
      </c>
      <c r="E13" s="95">
        <v>96.804000000000002</v>
      </c>
      <c r="F13" s="95">
        <v>98.8</v>
      </c>
      <c r="G13" s="47">
        <v>97.506100000000004</v>
      </c>
      <c r="H13" s="47">
        <v>98.9529</v>
      </c>
      <c r="I13" s="92"/>
    </row>
    <row r="14" spans="1:14" ht="12.75" customHeight="1" x14ac:dyDescent="0.2">
      <c r="A14" s="46" t="s">
        <v>48</v>
      </c>
      <c r="B14" s="114">
        <v>5.19</v>
      </c>
      <c r="C14" s="50">
        <v>87.1</v>
      </c>
      <c r="D14" s="95">
        <v>90.185000000000002</v>
      </c>
      <c r="E14" s="95">
        <v>94.001999999999995</v>
      </c>
      <c r="F14" s="95">
        <v>96.55</v>
      </c>
      <c r="G14" s="47">
        <v>97.647499999999994</v>
      </c>
      <c r="H14" s="47">
        <v>98.254000000000005</v>
      </c>
      <c r="I14" s="92"/>
    </row>
    <row r="15" spans="1:14" ht="12.75" customHeight="1" x14ac:dyDescent="0.2">
      <c r="A15" s="46" t="s">
        <v>49</v>
      </c>
      <c r="B15" s="114">
        <v>2.7</v>
      </c>
      <c r="C15" s="50">
        <v>73.900000000000006</v>
      </c>
      <c r="D15" s="95">
        <v>80.887</v>
      </c>
      <c r="E15" s="95">
        <v>86.326999999999998</v>
      </c>
      <c r="F15" s="95">
        <v>92.025000000000006</v>
      </c>
      <c r="G15" s="47">
        <v>93.327799999999996</v>
      </c>
      <c r="H15" s="47">
        <v>94.205200000000005</v>
      </c>
      <c r="I15" s="92"/>
    </row>
    <row r="16" spans="1:14" ht="12.75" customHeight="1" x14ac:dyDescent="0.2">
      <c r="A16" s="46" t="s">
        <v>50</v>
      </c>
      <c r="B16" s="114">
        <v>0.9</v>
      </c>
      <c r="C16" s="50">
        <v>52.6</v>
      </c>
      <c r="D16" s="95">
        <v>57.526999999999994</v>
      </c>
      <c r="E16" s="95">
        <v>65.783000000000001</v>
      </c>
      <c r="F16" s="95">
        <v>74.343000000000004</v>
      </c>
      <c r="G16" s="47">
        <v>81.646600000000007</v>
      </c>
      <c r="H16" s="47">
        <v>84.331199999999995</v>
      </c>
      <c r="I16" s="92"/>
    </row>
    <row r="17" spans="1:21" ht="12.75" customHeight="1" x14ac:dyDescent="0.2">
      <c r="A17" s="46" t="s">
        <v>88</v>
      </c>
      <c r="B17" s="114">
        <v>0.41</v>
      </c>
      <c r="C17" s="50">
        <v>13.9</v>
      </c>
      <c r="D17" s="95">
        <v>16.309999999999999</v>
      </c>
      <c r="E17" s="95">
        <v>21.8</v>
      </c>
      <c r="F17" s="95">
        <v>30.33</v>
      </c>
      <c r="G17" s="47">
        <v>32.42</v>
      </c>
      <c r="H17" s="112">
        <v>39.68</v>
      </c>
      <c r="I17" s="92"/>
    </row>
    <row r="18" spans="1:21" ht="12.75" customHeight="1" x14ac:dyDescent="0.2">
      <c r="A18" s="37" t="s">
        <v>53</v>
      </c>
      <c r="B18" s="113"/>
      <c r="C18" s="41"/>
      <c r="D18" s="93"/>
      <c r="E18" s="93"/>
      <c r="F18" s="93"/>
      <c r="G18" s="38"/>
      <c r="H18" s="38"/>
      <c r="I18" s="92"/>
    </row>
    <row r="19" spans="1:21" ht="12.75" customHeight="1" x14ac:dyDescent="0.2">
      <c r="A19" s="46" t="s">
        <v>54</v>
      </c>
      <c r="B19" s="114" t="s">
        <v>89</v>
      </c>
      <c r="C19" s="50">
        <v>49.9</v>
      </c>
      <c r="D19" s="95">
        <v>52.114000000000004</v>
      </c>
      <c r="E19" s="95">
        <v>64.971000000000004</v>
      </c>
      <c r="F19" s="95">
        <v>70.653000000000006</v>
      </c>
      <c r="G19" s="95">
        <v>74.033799999999999</v>
      </c>
      <c r="H19" s="47">
        <v>84.674400000000006</v>
      </c>
      <c r="I19" s="92"/>
    </row>
    <row r="20" spans="1:21" ht="12.75" customHeight="1" x14ac:dyDescent="0.2">
      <c r="A20" s="46" t="s">
        <v>55</v>
      </c>
      <c r="B20" s="114">
        <v>1.49</v>
      </c>
      <c r="C20" s="50">
        <v>65</v>
      </c>
      <c r="D20" s="95">
        <v>72.709000000000003</v>
      </c>
      <c r="E20" s="95">
        <v>77.161999999999992</v>
      </c>
      <c r="F20" s="95">
        <v>84.111999999999995</v>
      </c>
      <c r="G20" s="95">
        <v>89.138800000000003</v>
      </c>
      <c r="H20" s="47">
        <v>89.214299999999994</v>
      </c>
      <c r="I20" s="92"/>
    </row>
    <row r="21" spans="1:21" ht="12.75" customHeight="1" x14ac:dyDescent="0.2">
      <c r="A21" s="46" t="s">
        <v>56</v>
      </c>
      <c r="B21" s="114">
        <v>5.36</v>
      </c>
      <c r="C21" s="50">
        <v>83.7</v>
      </c>
      <c r="D21" s="95">
        <v>87.105000000000004</v>
      </c>
      <c r="E21" s="95">
        <v>91.724000000000004</v>
      </c>
      <c r="F21" s="95">
        <v>94.537000000000006</v>
      </c>
      <c r="G21" s="95">
        <v>95.004199999999997</v>
      </c>
      <c r="H21" s="47">
        <v>97.133200000000002</v>
      </c>
      <c r="I21" s="92"/>
    </row>
    <row r="22" spans="1:21" ht="12.75" customHeight="1" x14ac:dyDescent="0.2">
      <c r="A22" s="46" t="s">
        <v>57</v>
      </c>
      <c r="B22" s="114">
        <v>8.86</v>
      </c>
      <c r="C22" s="50">
        <v>93.6</v>
      </c>
      <c r="D22" s="95">
        <v>93.084999999999994</v>
      </c>
      <c r="E22" s="95">
        <v>96.087000000000003</v>
      </c>
      <c r="F22" s="95">
        <v>97.94</v>
      </c>
      <c r="G22" s="95">
        <v>98.0595</v>
      </c>
      <c r="H22" s="47">
        <v>98.050700000000006</v>
      </c>
      <c r="I22" s="92"/>
    </row>
    <row r="23" spans="1:21" ht="12.75" customHeight="1" x14ac:dyDescent="0.2">
      <c r="A23" s="37" t="s">
        <v>58</v>
      </c>
      <c r="B23" s="113"/>
      <c r="C23" s="41"/>
      <c r="D23" s="93"/>
      <c r="E23" s="93"/>
      <c r="F23" s="93"/>
      <c r="G23" s="38"/>
      <c r="H23" s="38"/>
      <c r="I23" s="92"/>
    </row>
    <row r="24" spans="1:21" ht="12.75" customHeight="1" x14ac:dyDescent="0.2">
      <c r="A24" s="46" t="s">
        <v>59</v>
      </c>
      <c r="B24" s="110">
        <v>4.9000000000000004</v>
      </c>
      <c r="C24" s="50">
        <v>81.599999999999994</v>
      </c>
      <c r="D24" s="95">
        <v>85.123000000000005</v>
      </c>
      <c r="E24" s="95">
        <v>90.2</v>
      </c>
      <c r="F24" s="95">
        <v>93.257000000000005</v>
      </c>
      <c r="G24" s="47">
        <v>94.344200000000001</v>
      </c>
      <c r="H24" s="47">
        <v>95.5672</v>
      </c>
      <c r="I24" s="92"/>
    </row>
    <row r="25" spans="1:21" ht="12.75" customHeight="1" x14ac:dyDescent="0.2">
      <c r="A25" s="46" t="s">
        <v>60</v>
      </c>
      <c r="B25" s="110">
        <v>4.95</v>
      </c>
      <c r="C25" s="111">
        <v>90.100000000000009</v>
      </c>
      <c r="D25" s="97">
        <v>93.644000000000005</v>
      </c>
      <c r="E25" s="97">
        <v>94.323999999999998</v>
      </c>
      <c r="F25" s="97">
        <v>97.183999999999997</v>
      </c>
      <c r="G25" s="112">
        <v>97.594800000000006</v>
      </c>
      <c r="H25" s="47">
        <v>96.432400000000001</v>
      </c>
      <c r="I25" s="92"/>
    </row>
    <row r="26" spans="1:21" ht="12.75" customHeight="1" x14ac:dyDescent="0.2">
      <c r="A26" s="46" t="s">
        <v>61</v>
      </c>
      <c r="B26" s="110">
        <v>10.7</v>
      </c>
      <c r="C26" s="111">
        <v>98.1</v>
      </c>
      <c r="D26" s="97">
        <v>98.521000000000001</v>
      </c>
      <c r="E26" s="97">
        <v>99.509</v>
      </c>
      <c r="F26" s="97">
        <v>99.430999999999997</v>
      </c>
      <c r="G26" s="112">
        <v>99.725300000000004</v>
      </c>
      <c r="H26" s="47">
        <v>99.588300000000004</v>
      </c>
      <c r="I26" s="92"/>
    </row>
    <row r="27" spans="1:21" ht="12.75" customHeight="1" x14ac:dyDescent="0.2">
      <c r="A27" s="46" t="s">
        <v>62</v>
      </c>
      <c r="B27" s="110">
        <v>0.5</v>
      </c>
      <c r="C27" s="111">
        <v>15</v>
      </c>
      <c r="D27" s="97">
        <v>17.832000000000001</v>
      </c>
      <c r="E27" s="97">
        <v>23.666</v>
      </c>
      <c r="F27" s="97">
        <v>31.452000000000002</v>
      </c>
      <c r="G27" s="112">
        <v>33.665799999999997</v>
      </c>
      <c r="H27" s="47">
        <v>39.744599999999998</v>
      </c>
      <c r="I27" s="92"/>
    </row>
    <row r="28" spans="1:21" ht="12.75" customHeight="1" x14ac:dyDescent="0.2">
      <c r="A28" s="46" t="s">
        <v>63</v>
      </c>
      <c r="B28" s="110">
        <v>0.73</v>
      </c>
      <c r="C28" s="111">
        <v>36.57</v>
      </c>
      <c r="D28" s="97">
        <v>47.292999999999999</v>
      </c>
      <c r="E28" s="97">
        <v>52.202000000000005</v>
      </c>
      <c r="F28" s="97">
        <v>59.874000000000002</v>
      </c>
      <c r="G28" s="112">
        <v>61.280900000000003</v>
      </c>
      <c r="H28" s="47">
        <v>66.776300000000006</v>
      </c>
      <c r="I28" s="92"/>
    </row>
    <row r="29" spans="1:21" s="60" customFormat="1" ht="12" customHeight="1" x14ac:dyDescent="0.2">
      <c r="A29" s="12"/>
      <c r="B29" s="12"/>
      <c r="C29" s="12"/>
      <c r="D29" s="12"/>
      <c r="E29" s="12"/>
      <c r="F29" s="12"/>
      <c r="G29" s="12"/>
      <c r="H29" s="12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</row>
    <row r="30" spans="1:21" ht="24" customHeight="1" x14ac:dyDescent="0.2">
      <c r="A30" s="115" t="s">
        <v>90</v>
      </c>
      <c r="B30" s="115"/>
      <c r="C30" s="115"/>
      <c r="D30" s="115"/>
      <c r="E30" s="115"/>
      <c r="F30" s="115"/>
      <c r="G30" s="115"/>
      <c r="H30" s="115"/>
    </row>
    <row r="31" spans="1:21" ht="16.149999999999999" customHeight="1" thickBot="1" x14ac:dyDescent="0.25">
      <c r="A31" s="116"/>
      <c r="B31" s="116"/>
      <c r="C31" s="12"/>
      <c r="D31" s="12"/>
      <c r="E31" s="12"/>
      <c r="F31" s="12"/>
      <c r="G31" s="117"/>
      <c r="H31" s="118" t="s">
        <v>76</v>
      </c>
    </row>
    <row r="32" spans="1:21" ht="12.75" customHeight="1" thickBot="1" x14ac:dyDescent="0.25">
      <c r="A32" s="119"/>
      <c r="B32" s="104">
        <v>2010</v>
      </c>
      <c r="C32" s="103">
        <v>2018</v>
      </c>
      <c r="D32" s="105">
        <v>2019</v>
      </c>
      <c r="E32" s="105">
        <v>2020</v>
      </c>
      <c r="F32" s="105">
        <v>2021</v>
      </c>
      <c r="G32" s="105">
        <v>2022</v>
      </c>
      <c r="H32" s="106">
        <v>2023</v>
      </c>
    </row>
    <row r="33" spans="1:8" ht="12.75" customHeight="1" x14ac:dyDescent="0.2">
      <c r="A33" s="120" t="s">
        <v>91</v>
      </c>
      <c r="B33" s="121">
        <v>4.5381067558906203</v>
      </c>
      <c r="C33" s="122">
        <v>57.8</v>
      </c>
      <c r="D33" s="123">
        <v>63.5</v>
      </c>
      <c r="E33" s="123">
        <v>68</v>
      </c>
      <c r="F33" s="123">
        <v>72.080999999999989</v>
      </c>
      <c r="G33" s="123">
        <v>75.691999999999993</v>
      </c>
      <c r="H33" s="124">
        <v>78.665999999999997</v>
      </c>
    </row>
    <row r="34" spans="1:8" ht="12.75" customHeight="1" x14ac:dyDescent="0.2">
      <c r="A34" s="125" t="s">
        <v>92</v>
      </c>
      <c r="B34" s="126">
        <v>9.7170583827829304</v>
      </c>
      <c r="C34" s="127">
        <v>66.3</v>
      </c>
      <c r="D34" s="128">
        <v>72.8</v>
      </c>
      <c r="E34" s="128">
        <v>74.3</v>
      </c>
      <c r="F34" s="128">
        <v>78.415000000000006</v>
      </c>
      <c r="G34" s="128">
        <v>79.381</v>
      </c>
      <c r="H34" s="129">
        <v>82.682000000000002</v>
      </c>
    </row>
    <row r="35" spans="1:8" ht="12.75" customHeight="1" x14ac:dyDescent="0.2">
      <c r="A35" s="125" t="s">
        <v>93</v>
      </c>
      <c r="B35" s="126">
        <v>5.9745348794201218</v>
      </c>
      <c r="C35" s="130">
        <v>61.9</v>
      </c>
      <c r="D35" s="131">
        <v>65.2</v>
      </c>
      <c r="E35" s="131">
        <v>68.600000000000009</v>
      </c>
      <c r="F35" s="131">
        <v>70.572999999999993</v>
      </c>
      <c r="G35" s="131">
        <v>74.947000000000003</v>
      </c>
      <c r="H35" s="129">
        <v>79.259</v>
      </c>
    </row>
    <row r="36" spans="1:8" ht="12.75" customHeight="1" x14ac:dyDescent="0.2">
      <c r="A36" s="125" t="s">
        <v>94</v>
      </c>
      <c r="B36" s="126">
        <v>2.6737349469505918</v>
      </c>
      <c r="C36" s="130">
        <v>55.400000000000006</v>
      </c>
      <c r="D36" s="131">
        <v>61.4</v>
      </c>
      <c r="E36" s="131">
        <v>67.5</v>
      </c>
      <c r="F36" s="131">
        <v>71.296999999999997</v>
      </c>
      <c r="G36" s="131">
        <v>75.488</v>
      </c>
      <c r="H36" s="129">
        <v>78.680999999999997</v>
      </c>
    </row>
    <row r="37" spans="1:8" ht="12.75" customHeight="1" x14ac:dyDescent="0.2">
      <c r="A37" s="125" t="s">
        <v>95</v>
      </c>
      <c r="B37" s="126">
        <v>3.3989252851801504</v>
      </c>
      <c r="C37" s="130">
        <v>63.2</v>
      </c>
      <c r="D37" s="131">
        <v>67.400000000000006</v>
      </c>
      <c r="E37" s="131">
        <v>70.7</v>
      </c>
      <c r="F37" s="131">
        <v>72.753</v>
      </c>
      <c r="G37" s="131">
        <v>76.861000000000004</v>
      </c>
      <c r="H37" s="129">
        <v>80.058000000000007</v>
      </c>
    </row>
    <row r="38" spans="1:8" ht="12.75" customHeight="1" x14ac:dyDescent="0.2">
      <c r="A38" s="125" t="s">
        <v>96</v>
      </c>
      <c r="B38" s="126">
        <v>5.233462607032541</v>
      </c>
      <c r="C38" s="130">
        <v>59.599999999999994</v>
      </c>
      <c r="D38" s="131">
        <v>66.7</v>
      </c>
      <c r="E38" s="131">
        <v>69.8</v>
      </c>
      <c r="F38" s="131">
        <v>75.974000000000004</v>
      </c>
      <c r="G38" s="131">
        <v>78.481999999999999</v>
      </c>
      <c r="H38" s="129">
        <v>81.566000000000003</v>
      </c>
    </row>
    <row r="39" spans="1:8" ht="12.75" customHeight="1" x14ac:dyDescent="0.2">
      <c r="A39" s="125" t="s">
        <v>97</v>
      </c>
      <c r="B39" s="126">
        <v>3.0848999962654804</v>
      </c>
      <c r="C39" s="130">
        <v>56.100000000000009</v>
      </c>
      <c r="D39" s="131">
        <v>61.199999999999996</v>
      </c>
      <c r="E39" s="131">
        <v>66.600000000000009</v>
      </c>
      <c r="F39" s="131">
        <v>71.611000000000004</v>
      </c>
      <c r="G39" s="131">
        <v>78.090999999999994</v>
      </c>
      <c r="H39" s="129">
        <v>80.947000000000003</v>
      </c>
    </row>
    <row r="40" spans="1:8" ht="12.75" customHeight="1" x14ac:dyDescent="0.2">
      <c r="A40" s="125" t="s">
        <v>98</v>
      </c>
      <c r="B40" s="126">
        <v>1.9430334948484347</v>
      </c>
      <c r="C40" s="130">
        <v>50.8</v>
      </c>
      <c r="D40" s="131">
        <v>59.3</v>
      </c>
      <c r="E40" s="131">
        <v>64.8</v>
      </c>
      <c r="F40" s="131">
        <v>69.262</v>
      </c>
      <c r="G40" s="131">
        <v>71.923000000000002</v>
      </c>
      <c r="H40" s="129">
        <v>74.989999999999995</v>
      </c>
    </row>
    <row r="41" spans="1:8" ht="12.75" customHeight="1" x14ac:dyDescent="0.2">
      <c r="A41" s="125" t="s">
        <v>99</v>
      </c>
      <c r="B41" s="126">
        <v>3.6629320173939948</v>
      </c>
      <c r="C41" s="130">
        <v>55.7</v>
      </c>
      <c r="D41" s="131">
        <v>60.199999999999996</v>
      </c>
      <c r="E41" s="131">
        <v>67</v>
      </c>
      <c r="F41" s="131">
        <v>69.798000000000002</v>
      </c>
      <c r="G41" s="131">
        <v>72.908000000000001</v>
      </c>
      <c r="H41" s="129">
        <v>75.094999999999999</v>
      </c>
    </row>
    <row r="42" spans="1:8" ht="12.75" customHeight="1" x14ac:dyDescent="0.2">
      <c r="A42" s="125" t="s">
        <v>100</v>
      </c>
      <c r="B42" s="126">
        <v>3.6241217161267945</v>
      </c>
      <c r="C42" s="130">
        <v>54.7</v>
      </c>
      <c r="D42" s="131">
        <v>62.7</v>
      </c>
      <c r="E42" s="131">
        <v>67.600000000000009</v>
      </c>
      <c r="F42" s="131">
        <v>71.966999999999999</v>
      </c>
      <c r="G42" s="131">
        <v>73.775999999999996</v>
      </c>
      <c r="H42" s="129">
        <v>78.305000000000007</v>
      </c>
    </row>
    <row r="43" spans="1:8" ht="12.75" customHeight="1" x14ac:dyDescent="0.2">
      <c r="A43" s="125" t="s">
        <v>101</v>
      </c>
      <c r="B43" s="126">
        <v>4.7863449741918895</v>
      </c>
      <c r="C43" s="130">
        <v>52.7</v>
      </c>
      <c r="D43" s="131">
        <v>60.9</v>
      </c>
      <c r="E43" s="131">
        <v>68.400000000000006</v>
      </c>
      <c r="F43" s="131">
        <v>72.972999999999999</v>
      </c>
      <c r="G43" s="131">
        <v>75.100999999999999</v>
      </c>
      <c r="H43" s="129">
        <v>77.123999999999995</v>
      </c>
    </row>
    <row r="44" spans="1:8" ht="12.75" customHeight="1" x14ac:dyDescent="0.2">
      <c r="A44" s="125" t="s">
        <v>102</v>
      </c>
      <c r="B44" s="126">
        <v>3.8500903761794922</v>
      </c>
      <c r="C44" s="130">
        <v>54.2</v>
      </c>
      <c r="D44" s="131">
        <v>58.599999999999994</v>
      </c>
      <c r="E44" s="131">
        <v>63.1</v>
      </c>
      <c r="F44" s="131">
        <v>68.277000000000001</v>
      </c>
      <c r="G44" s="131">
        <v>72.709000000000003</v>
      </c>
      <c r="H44" s="129">
        <v>75.188000000000002</v>
      </c>
    </row>
    <row r="45" spans="1:8" ht="12.75" customHeight="1" x14ac:dyDescent="0.2">
      <c r="A45" s="125" t="s">
        <v>103</v>
      </c>
      <c r="B45" s="126">
        <v>4.3105294619808729</v>
      </c>
      <c r="C45" s="130">
        <v>51.800000000000004</v>
      </c>
      <c r="D45" s="131">
        <v>58.3</v>
      </c>
      <c r="E45" s="131">
        <v>64.8</v>
      </c>
      <c r="F45" s="131">
        <v>70.692999999999998</v>
      </c>
      <c r="G45" s="131">
        <v>73.548000000000002</v>
      </c>
      <c r="H45" s="129">
        <v>74.093999999999994</v>
      </c>
    </row>
    <row r="46" spans="1:8" ht="12.75" customHeight="1" x14ac:dyDescent="0.2">
      <c r="A46" s="125" t="s">
        <v>104</v>
      </c>
      <c r="B46" s="126">
        <v>2.61549455799519</v>
      </c>
      <c r="C46" s="130">
        <v>56.100000000000009</v>
      </c>
      <c r="D46" s="131">
        <v>62.1</v>
      </c>
      <c r="E46" s="131">
        <v>66.8</v>
      </c>
      <c r="F46" s="131">
        <v>69.89800000000001</v>
      </c>
      <c r="G46" s="131">
        <v>74.635000000000005</v>
      </c>
      <c r="H46" s="129">
        <v>78.016000000000005</v>
      </c>
    </row>
    <row r="47" spans="1:8" ht="12.75" customHeight="1" x14ac:dyDescent="0.2">
      <c r="A47" s="125" t="s">
        <v>105</v>
      </c>
      <c r="B47" s="126">
        <v>3.3026204247259541</v>
      </c>
      <c r="C47" s="130">
        <v>57.8</v>
      </c>
      <c r="D47" s="131">
        <v>64.2</v>
      </c>
      <c r="E47" s="131">
        <v>69.099999999999994</v>
      </c>
      <c r="F47" s="131">
        <v>74.073999999999998</v>
      </c>
      <c r="G47" s="131">
        <v>78.415999999999997</v>
      </c>
      <c r="H47" s="129">
        <v>80.843000000000004</v>
      </c>
    </row>
    <row r="48" spans="1:8" ht="12" customHeight="1" x14ac:dyDescent="0.2"/>
    <row r="49" spans="1:8" ht="12" customHeight="1" x14ac:dyDescent="0.2"/>
    <row r="50" spans="1:8" ht="12" customHeight="1" x14ac:dyDescent="0.2"/>
    <row r="51" spans="1:8" ht="12" customHeight="1" x14ac:dyDescent="0.2"/>
    <row r="52" spans="1:8" ht="12" customHeight="1" x14ac:dyDescent="0.2">
      <c r="B52" s="69"/>
    </row>
    <row r="53" spans="1:8" ht="12.75" customHeight="1" x14ac:dyDescent="0.2">
      <c r="A53" s="69" t="s">
        <v>72</v>
      </c>
      <c r="B53" s="132"/>
      <c r="C53" s="12"/>
      <c r="D53" s="12"/>
      <c r="E53" s="12"/>
      <c r="F53" s="12"/>
      <c r="G53" s="12"/>
      <c r="H53" s="12"/>
    </row>
    <row r="54" spans="1:8" ht="12.75" customHeight="1" x14ac:dyDescent="0.2">
      <c r="A54" s="133" t="s">
        <v>106</v>
      </c>
      <c r="B54" s="133"/>
      <c r="C54" s="12"/>
      <c r="D54" s="12"/>
      <c r="E54" s="12"/>
      <c r="F54" s="12"/>
      <c r="G54" s="12"/>
      <c r="H54" s="12"/>
    </row>
    <row r="55" spans="1:8" ht="12.75" customHeight="1" x14ac:dyDescent="0.2">
      <c r="A55" s="71" t="s">
        <v>74</v>
      </c>
      <c r="B55" s="71"/>
      <c r="C55" s="12"/>
      <c r="D55" s="12"/>
      <c r="E55" s="12"/>
      <c r="F55" s="12"/>
      <c r="G55" s="12"/>
      <c r="H55" s="12"/>
    </row>
    <row r="56" spans="1:8" ht="12" customHeight="1" x14ac:dyDescent="0.2">
      <c r="C56" s="12"/>
      <c r="D56" s="12"/>
      <c r="E56" s="12"/>
      <c r="F56" s="12"/>
      <c r="G56" s="12"/>
      <c r="H56" s="12"/>
    </row>
    <row r="57" spans="1:8" ht="12" customHeight="1" x14ac:dyDescent="0.2">
      <c r="C57" s="12"/>
      <c r="D57" s="12"/>
      <c r="E57" s="12"/>
      <c r="F57" s="12"/>
      <c r="G57" s="12"/>
      <c r="H57" s="12"/>
    </row>
    <row r="58" spans="1:8" ht="12" customHeight="1" x14ac:dyDescent="0.2">
      <c r="A58" s="12"/>
      <c r="B58" s="12"/>
      <c r="C58" s="12"/>
      <c r="D58" s="12"/>
      <c r="E58" s="12"/>
      <c r="F58" s="12"/>
      <c r="G58" s="12"/>
      <c r="H58" s="12"/>
    </row>
    <row r="59" spans="1:8" ht="12" customHeight="1" x14ac:dyDescent="0.2">
      <c r="A59" s="12"/>
      <c r="B59" s="12"/>
      <c r="C59" s="12"/>
      <c r="D59" s="12"/>
      <c r="E59" s="12"/>
      <c r="F59" s="12"/>
      <c r="G59" s="12"/>
      <c r="H59" s="12"/>
    </row>
    <row r="60" spans="1:8" ht="12" customHeight="1" x14ac:dyDescent="0.2">
      <c r="A60" s="12"/>
      <c r="B60" s="12"/>
      <c r="C60" s="12"/>
      <c r="D60" s="12"/>
      <c r="E60" s="12"/>
      <c r="F60" s="12"/>
      <c r="G60" s="12"/>
      <c r="H60" s="12"/>
    </row>
    <row r="61" spans="1:8" ht="12" customHeight="1" x14ac:dyDescent="0.2">
      <c r="A61" s="12"/>
      <c r="B61" s="12"/>
      <c r="C61" s="12"/>
      <c r="D61" s="12"/>
      <c r="E61" s="12"/>
      <c r="F61" s="12"/>
      <c r="G61" s="12"/>
      <c r="H61" s="12"/>
    </row>
    <row r="62" spans="1:8" ht="12" customHeight="1" x14ac:dyDescent="0.2">
      <c r="A62" s="12"/>
      <c r="B62" s="12"/>
      <c r="C62" s="12"/>
      <c r="D62" s="12"/>
      <c r="E62" s="12"/>
      <c r="F62" s="12"/>
      <c r="G62" s="12"/>
      <c r="H62" s="12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64"/>
  <sheetViews>
    <sheetView showGridLines="0" zoomScaleNormal="100" zoomScaleSheetLayoutView="100" workbookViewId="0"/>
  </sheetViews>
  <sheetFormatPr defaultColWidth="8.85546875" defaultRowHeight="15" x14ac:dyDescent="0.25"/>
  <cols>
    <col min="1" max="1" width="21.28515625" customWidth="1"/>
    <col min="2" max="10" width="7.140625" customWidth="1"/>
    <col min="11" max="15" width="7.28515625" customWidth="1"/>
  </cols>
  <sheetData>
    <row r="1" spans="1:19" ht="30" customHeight="1" x14ac:dyDescent="0.25">
      <c r="A1" s="9" t="s">
        <v>32</v>
      </c>
      <c r="B1" s="9"/>
      <c r="C1" s="9"/>
      <c r="D1" s="9"/>
      <c r="E1" s="9"/>
      <c r="F1" s="9"/>
      <c r="G1" s="9"/>
      <c r="H1" s="9"/>
      <c r="I1" s="9"/>
      <c r="J1" s="9"/>
      <c r="K1" s="10"/>
      <c r="L1" s="10"/>
      <c r="M1" s="10"/>
      <c r="N1" s="10"/>
    </row>
    <row r="2" spans="1:19" ht="12" customHeigh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9" ht="16.7" customHeight="1" x14ac:dyDescent="0.25">
      <c r="A3" s="73" t="s">
        <v>107</v>
      </c>
      <c r="B3" s="73"/>
      <c r="C3" s="73"/>
      <c r="D3" s="73"/>
      <c r="E3" s="73"/>
      <c r="F3" s="73"/>
      <c r="G3" s="73"/>
      <c r="H3" s="73"/>
      <c r="I3" s="73"/>
      <c r="J3" s="73"/>
    </row>
    <row r="4" spans="1:19" ht="12" customHeight="1" x14ac:dyDescent="0.25">
      <c r="A4" s="14"/>
      <c r="B4" s="14"/>
      <c r="C4" s="12"/>
      <c r="D4" s="12"/>
      <c r="E4" s="12"/>
      <c r="F4" s="12"/>
      <c r="G4" s="12"/>
      <c r="H4" s="12"/>
      <c r="I4" s="12"/>
      <c r="J4" s="63" t="s">
        <v>76</v>
      </c>
      <c r="L4" s="134"/>
      <c r="M4" s="134"/>
      <c r="N4" s="134"/>
      <c r="O4" s="134"/>
      <c r="P4" s="134"/>
    </row>
    <row r="5" spans="1:19" ht="12.75" customHeight="1" x14ac:dyDescent="0.25">
      <c r="A5" s="134"/>
      <c r="B5" s="134" t="s">
        <v>79</v>
      </c>
      <c r="C5" s="134" t="s">
        <v>42</v>
      </c>
      <c r="D5" s="134"/>
      <c r="E5" s="134" t="s">
        <v>108</v>
      </c>
      <c r="F5" s="134"/>
      <c r="G5" s="134"/>
      <c r="H5" s="134" t="s">
        <v>53</v>
      </c>
      <c r="I5" s="134"/>
      <c r="J5" s="134"/>
      <c r="K5" s="134"/>
      <c r="L5" s="134"/>
      <c r="M5" s="134"/>
      <c r="N5" s="134"/>
      <c r="O5" s="134"/>
      <c r="P5" s="134"/>
    </row>
    <row r="6" spans="1:19" ht="12.75" customHeight="1" x14ac:dyDescent="0.25">
      <c r="A6" s="134"/>
      <c r="B6" s="134"/>
      <c r="C6" s="134" t="s">
        <v>109</v>
      </c>
      <c r="D6" s="134" t="s">
        <v>110</v>
      </c>
      <c r="E6" s="134" t="s">
        <v>111</v>
      </c>
      <c r="F6" s="134" t="s">
        <v>112</v>
      </c>
      <c r="G6" s="134" t="s">
        <v>113</v>
      </c>
      <c r="H6" s="134" t="s">
        <v>68</v>
      </c>
      <c r="I6" s="134" t="s">
        <v>114</v>
      </c>
      <c r="J6" s="134" t="s">
        <v>71</v>
      </c>
      <c r="K6" s="135"/>
      <c r="L6" s="135"/>
      <c r="M6" s="135"/>
      <c r="N6" s="135"/>
      <c r="O6" s="135"/>
      <c r="P6" s="135"/>
      <c r="Q6" s="136"/>
      <c r="R6" s="137"/>
      <c r="S6" s="134"/>
    </row>
    <row r="7" spans="1:19" ht="12.75" customHeight="1" x14ac:dyDescent="0.25">
      <c r="A7" s="134" t="s">
        <v>115</v>
      </c>
      <c r="B7" s="134"/>
      <c r="C7" s="134"/>
      <c r="D7" s="134"/>
      <c r="E7" s="134"/>
      <c r="F7" s="134"/>
      <c r="G7" s="134"/>
      <c r="H7" s="134"/>
      <c r="I7" s="134"/>
      <c r="J7" s="134"/>
      <c r="K7" s="135"/>
      <c r="L7" s="135"/>
      <c r="M7" s="135"/>
      <c r="N7" s="135"/>
      <c r="O7" s="135"/>
      <c r="P7" s="135"/>
      <c r="Q7" s="138"/>
      <c r="R7" s="137"/>
      <c r="S7" s="134"/>
    </row>
    <row r="8" spans="1:19" ht="12" customHeight="1" x14ac:dyDescent="0.25">
      <c r="A8" s="134" t="s">
        <v>116</v>
      </c>
      <c r="B8" s="134"/>
      <c r="C8" s="134"/>
      <c r="D8" s="134"/>
      <c r="E8" s="134"/>
      <c r="F8" s="134"/>
      <c r="G8" s="134"/>
      <c r="H8" s="134"/>
      <c r="I8" s="134"/>
      <c r="J8" s="134"/>
      <c r="K8" s="135"/>
      <c r="L8" s="135"/>
      <c r="M8" s="139" t="s">
        <v>117</v>
      </c>
      <c r="N8" s="139" t="s">
        <v>118</v>
      </c>
      <c r="O8" s="139" t="s">
        <v>119</v>
      </c>
      <c r="P8" s="135"/>
      <c r="Q8" s="138"/>
      <c r="R8" s="137"/>
      <c r="S8" s="134"/>
    </row>
    <row r="9" spans="1:19" ht="12" customHeight="1" x14ac:dyDescent="0.25">
      <c r="A9" s="134" t="s">
        <v>120</v>
      </c>
      <c r="B9" s="134"/>
      <c r="C9" s="134"/>
      <c r="D9" s="134"/>
      <c r="E9" s="134"/>
      <c r="F9" s="134"/>
      <c r="G9" s="134"/>
      <c r="H9" s="134"/>
      <c r="I9" s="134"/>
      <c r="J9" s="134"/>
      <c r="K9" s="135"/>
      <c r="L9" s="135" t="s">
        <v>121</v>
      </c>
      <c r="M9" s="135">
        <v>97.646200000000007</v>
      </c>
      <c r="N9" s="135">
        <v>97.588999999999999</v>
      </c>
      <c r="O9" s="135">
        <v>90.680099999999996</v>
      </c>
      <c r="P9" s="135"/>
      <c r="Q9" s="138"/>
      <c r="R9" s="137"/>
      <c r="S9" s="134"/>
    </row>
    <row r="10" spans="1:19" ht="12.75" customHeight="1" x14ac:dyDescent="0.25">
      <c r="A10" s="134" t="s">
        <v>122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5"/>
      <c r="L10" s="135" t="s">
        <v>123</v>
      </c>
      <c r="M10" s="135">
        <v>95.358900000000006</v>
      </c>
      <c r="N10" s="135">
        <v>94.052000000000007</v>
      </c>
      <c r="O10" s="135">
        <v>80.055199999999999</v>
      </c>
      <c r="P10" s="135"/>
      <c r="Q10" s="138"/>
      <c r="R10" s="137"/>
      <c r="S10" s="134"/>
    </row>
    <row r="11" spans="1:19" ht="12" customHeight="1" x14ac:dyDescent="0.25">
      <c r="A11" s="134" t="s">
        <v>124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5"/>
      <c r="L11" s="135" t="s">
        <v>125</v>
      </c>
      <c r="M11" s="135">
        <v>93.943100000000001</v>
      </c>
      <c r="N11" s="135">
        <v>94.534499999999994</v>
      </c>
      <c r="O11" s="135">
        <v>83.780100000000004</v>
      </c>
      <c r="P11" s="135"/>
      <c r="Q11" s="138"/>
      <c r="R11" s="137"/>
      <c r="S11" s="134">
        <v>100</v>
      </c>
    </row>
    <row r="12" spans="1:19" ht="12" customHeight="1" x14ac:dyDescent="0.25">
      <c r="A12" s="134" t="s">
        <v>126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5"/>
      <c r="L12" s="135" t="s">
        <v>124</v>
      </c>
      <c r="M12" s="135">
        <v>93.409900000000007</v>
      </c>
      <c r="N12" s="135">
        <v>91.811599999999999</v>
      </c>
      <c r="O12" s="135">
        <v>78.727599999999995</v>
      </c>
      <c r="P12" s="135"/>
      <c r="Q12" s="138"/>
      <c r="R12" s="137"/>
      <c r="S12" s="134"/>
    </row>
    <row r="13" spans="1:19" ht="12" customHeight="1" x14ac:dyDescent="0.25">
      <c r="A13" s="134" t="s">
        <v>127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5"/>
      <c r="L13" s="135" t="s">
        <v>128</v>
      </c>
      <c r="M13" s="135">
        <v>92.945700000000002</v>
      </c>
      <c r="N13" s="135">
        <v>89.796800000000005</v>
      </c>
      <c r="O13" s="135"/>
      <c r="P13" s="135"/>
      <c r="Q13" s="138"/>
      <c r="R13" s="137"/>
      <c r="S13" s="134"/>
    </row>
    <row r="14" spans="1:19" ht="12" customHeight="1" x14ac:dyDescent="0.25">
      <c r="A14" s="134" t="s">
        <v>129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5"/>
      <c r="L14" s="135" t="s">
        <v>127</v>
      </c>
      <c r="M14" s="135">
        <v>92.416600000000003</v>
      </c>
      <c r="N14" s="135">
        <v>92.360900000000001</v>
      </c>
      <c r="O14" s="135">
        <v>71.511600000000001</v>
      </c>
      <c r="P14" s="135"/>
      <c r="Q14" s="138"/>
      <c r="R14" s="137"/>
      <c r="S14" s="134"/>
    </row>
    <row r="15" spans="1:19" ht="12" customHeight="1" x14ac:dyDescent="0.25">
      <c r="A15" s="134" t="s">
        <v>130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5"/>
      <c r="L15" s="135" t="s">
        <v>131</v>
      </c>
      <c r="M15" s="135">
        <v>91.846900000000005</v>
      </c>
      <c r="N15" s="135">
        <v>86.442999999999998</v>
      </c>
      <c r="O15" s="135">
        <v>69.785799999999995</v>
      </c>
      <c r="P15" s="135"/>
      <c r="Q15" s="138"/>
      <c r="R15" s="137"/>
      <c r="S15" s="134"/>
    </row>
    <row r="16" spans="1:19" ht="12" customHeight="1" x14ac:dyDescent="0.25">
      <c r="A16" s="134" t="s">
        <v>128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5"/>
      <c r="L16" s="135" t="s">
        <v>132</v>
      </c>
      <c r="M16" s="135">
        <v>90.927199999999999</v>
      </c>
      <c r="N16" s="135">
        <v>85.222399999999993</v>
      </c>
      <c r="O16" s="135">
        <v>70.731999999999999</v>
      </c>
      <c r="P16" s="135"/>
      <c r="Q16" s="138"/>
      <c r="R16" s="137"/>
      <c r="S16" s="134"/>
    </row>
    <row r="17" spans="1:19" ht="12" customHeight="1" x14ac:dyDescent="0.25">
      <c r="A17" s="134" t="s">
        <v>133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5"/>
      <c r="L17" s="135" t="s">
        <v>134</v>
      </c>
      <c r="M17" s="135">
        <v>90.354199999999992</v>
      </c>
      <c r="N17" s="135">
        <v>83.682100000000005</v>
      </c>
      <c r="O17" s="135">
        <v>55.391900000000007</v>
      </c>
      <c r="P17" s="135"/>
      <c r="Q17" s="138"/>
      <c r="R17" s="137"/>
      <c r="S17" s="134"/>
    </row>
    <row r="18" spans="1:19" ht="12" customHeight="1" x14ac:dyDescent="0.25">
      <c r="A18" s="134" t="s">
        <v>134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5"/>
      <c r="L18" s="135" t="s">
        <v>135</v>
      </c>
      <c r="M18" s="135">
        <v>88.391800000000003</v>
      </c>
      <c r="N18" s="135">
        <v>77.8142</v>
      </c>
      <c r="O18" s="135">
        <v>59.556600000000003</v>
      </c>
      <c r="P18" s="135"/>
      <c r="Q18" s="138"/>
      <c r="R18" s="137"/>
      <c r="S18" s="134"/>
    </row>
    <row r="19" spans="1:19" ht="12" customHeight="1" x14ac:dyDescent="0.25">
      <c r="A19" s="134" t="s">
        <v>136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5"/>
      <c r="L19" s="135" t="s">
        <v>137</v>
      </c>
      <c r="M19" s="135">
        <v>87.388000000000005</v>
      </c>
      <c r="N19" s="135">
        <v>83.383200000000002</v>
      </c>
      <c r="O19" s="135">
        <v>63.459500000000006</v>
      </c>
      <c r="P19" s="135"/>
      <c r="Q19" s="138"/>
      <c r="R19" s="137"/>
      <c r="S19" s="134"/>
    </row>
    <row r="20" spans="1:19" ht="12" customHeight="1" x14ac:dyDescent="0.25">
      <c r="A20" s="134" t="s">
        <v>138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5"/>
      <c r="L20" s="135" t="s">
        <v>139</v>
      </c>
      <c r="M20" s="135">
        <v>87.336299999999994</v>
      </c>
      <c r="N20" s="135">
        <v>79.746499999999997</v>
      </c>
      <c r="O20" s="135">
        <v>56.192</v>
      </c>
      <c r="P20" s="135"/>
      <c r="Q20" s="138"/>
      <c r="R20" s="137"/>
      <c r="S20" s="134"/>
    </row>
    <row r="21" spans="1:19" ht="12" customHeight="1" x14ac:dyDescent="0.25">
      <c r="A21" s="134" t="s">
        <v>132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5"/>
      <c r="L21" s="135" t="s">
        <v>116</v>
      </c>
      <c r="M21" s="135">
        <v>87.223300000000009</v>
      </c>
      <c r="N21" s="135">
        <v>78.575500000000005</v>
      </c>
      <c r="O21" s="135">
        <v>63.713799999999999</v>
      </c>
      <c r="P21" s="135"/>
      <c r="Q21" s="138"/>
      <c r="R21" s="137"/>
      <c r="S21" s="134"/>
    </row>
    <row r="22" spans="1:19" ht="12" customHeight="1" x14ac:dyDescent="0.25">
      <c r="A22" s="134" t="s">
        <v>140</v>
      </c>
      <c r="B22" s="134"/>
      <c r="C22" s="134"/>
      <c r="D22" s="134"/>
      <c r="E22" s="134"/>
      <c r="F22" s="134"/>
      <c r="G22" s="134"/>
      <c r="H22" s="134"/>
      <c r="I22" s="134"/>
      <c r="J22" s="134"/>
      <c r="K22" s="135"/>
      <c r="L22" s="135" t="s">
        <v>141</v>
      </c>
      <c r="M22" s="135">
        <v>86.327399999999997</v>
      </c>
      <c r="N22" s="135">
        <v>80.996300000000005</v>
      </c>
      <c r="O22" s="135">
        <v>60.826999999999998</v>
      </c>
      <c r="P22" s="135"/>
      <c r="Q22" s="138"/>
      <c r="R22" s="137"/>
      <c r="S22" s="134"/>
    </row>
    <row r="23" spans="1:19" ht="12" customHeight="1" x14ac:dyDescent="0.25">
      <c r="A23" s="134" t="s">
        <v>135</v>
      </c>
      <c r="B23" s="134"/>
      <c r="C23" s="134"/>
      <c r="D23" s="134"/>
      <c r="E23" s="134"/>
      <c r="F23" s="134"/>
      <c r="G23" s="134"/>
      <c r="H23" s="134"/>
      <c r="I23" s="134"/>
      <c r="J23" s="134"/>
      <c r="K23" s="135"/>
      <c r="L23" s="135" t="s">
        <v>140</v>
      </c>
      <c r="M23" s="135">
        <v>85.853800000000007</v>
      </c>
      <c r="N23" s="135">
        <v>77.845399999999998</v>
      </c>
      <c r="O23" s="135">
        <v>53.047900000000006</v>
      </c>
      <c r="P23" s="135"/>
      <c r="Q23" s="138"/>
      <c r="R23" s="137"/>
      <c r="S23" s="134"/>
    </row>
    <row r="24" spans="1:19" ht="12" customHeight="1" x14ac:dyDescent="0.25">
      <c r="A24" s="134" t="s">
        <v>142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5"/>
      <c r="L24" s="135" t="s">
        <v>122</v>
      </c>
      <c r="M24" s="135">
        <v>85.5792</v>
      </c>
      <c r="N24" s="135">
        <v>81.596900000000005</v>
      </c>
      <c r="O24" s="135">
        <v>43.668300000000002</v>
      </c>
      <c r="P24" s="135"/>
      <c r="Q24" s="138"/>
      <c r="R24" s="137"/>
      <c r="S24" s="134"/>
    </row>
    <row r="25" spans="1:19" ht="12" customHeight="1" x14ac:dyDescent="0.25">
      <c r="A25" s="134" t="s">
        <v>121</v>
      </c>
      <c r="B25" s="134"/>
      <c r="C25" s="134"/>
      <c r="D25" s="134"/>
      <c r="E25" s="134"/>
      <c r="F25" s="134"/>
      <c r="G25" s="134"/>
      <c r="H25" s="134"/>
      <c r="I25" s="134"/>
      <c r="J25" s="134"/>
      <c r="K25" s="135"/>
      <c r="L25" s="135" t="s">
        <v>126</v>
      </c>
      <c r="M25" s="135">
        <v>85.122399999999999</v>
      </c>
      <c r="N25" s="135">
        <v>75.5852</v>
      </c>
      <c r="O25" s="135">
        <v>50.522100000000002</v>
      </c>
      <c r="P25" s="135"/>
      <c r="Q25" s="138"/>
      <c r="R25" s="137"/>
      <c r="S25" s="134"/>
    </row>
    <row r="26" spans="1:19" ht="12" customHeight="1" x14ac:dyDescent="0.25">
      <c r="A26" s="134" t="s">
        <v>143</v>
      </c>
      <c r="B26" s="134"/>
      <c r="C26" s="134"/>
      <c r="D26" s="134"/>
      <c r="E26" s="134"/>
      <c r="F26" s="134"/>
      <c r="G26" s="134"/>
      <c r="H26" s="134"/>
      <c r="I26" s="134"/>
      <c r="J26" s="134"/>
      <c r="K26" s="135"/>
      <c r="L26" s="135" t="s">
        <v>138</v>
      </c>
      <c r="M26" s="135">
        <v>85.08829999999999</v>
      </c>
      <c r="N26" s="135">
        <v>76.71329999999999</v>
      </c>
      <c r="O26" s="135">
        <v>53.454500000000003</v>
      </c>
      <c r="P26" s="135"/>
      <c r="Q26" s="138"/>
      <c r="R26" s="137"/>
      <c r="S26" s="134"/>
    </row>
    <row r="27" spans="1:19" ht="12" customHeight="1" x14ac:dyDescent="0.25">
      <c r="A27" s="134" t="s">
        <v>144</v>
      </c>
      <c r="B27" s="134"/>
      <c r="C27" s="134"/>
      <c r="D27" s="134"/>
      <c r="E27" s="134"/>
      <c r="F27" s="134"/>
      <c r="G27" s="134"/>
      <c r="H27" s="134"/>
      <c r="I27" s="134"/>
      <c r="J27" s="134"/>
      <c r="K27" s="135"/>
      <c r="L27" s="135" t="s">
        <v>129</v>
      </c>
      <c r="M27" s="135">
        <v>84.850899999999996</v>
      </c>
      <c r="N27" s="135">
        <v>77.1661</v>
      </c>
      <c r="O27" s="135">
        <v>57.756099999999996</v>
      </c>
      <c r="P27" s="135"/>
      <c r="Q27" s="138"/>
      <c r="R27" s="137"/>
      <c r="S27" s="134"/>
    </row>
    <row r="28" spans="1:19" ht="12" customHeight="1" x14ac:dyDescent="0.25">
      <c r="A28" s="134" t="s">
        <v>131</v>
      </c>
      <c r="B28" s="134"/>
      <c r="C28" s="134"/>
      <c r="D28" s="134"/>
      <c r="E28" s="134"/>
      <c r="F28" s="134"/>
      <c r="G28" s="134"/>
      <c r="H28" s="134"/>
      <c r="I28" s="134"/>
      <c r="J28" s="134"/>
      <c r="K28" s="135"/>
      <c r="L28" s="135" t="s">
        <v>144</v>
      </c>
      <c r="M28" s="135">
        <v>83.826400000000007</v>
      </c>
      <c r="N28" s="135">
        <v>75.363599999999991</v>
      </c>
      <c r="O28" s="135">
        <v>49.361499999999999</v>
      </c>
      <c r="P28" s="135"/>
      <c r="Q28" s="138"/>
      <c r="R28" s="137"/>
      <c r="S28" s="134"/>
    </row>
    <row r="29" spans="1:19" ht="12" customHeight="1" x14ac:dyDescent="0.25">
      <c r="A29" s="134" t="s">
        <v>137</v>
      </c>
      <c r="B29" s="134"/>
      <c r="C29" s="134"/>
      <c r="D29" s="134"/>
      <c r="E29" s="134"/>
      <c r="F29" s="134"/>
      <c r="G29" s="134"/>
      <c r="H29" s="134"/>
      <c r="I29" s="134"/>
      <c r="J29" s="134"/>
      <c r="K29" s="135"/>
      <c r="L29" s="135" t="s">
        <v>143</v>
      </c>
      <c r="M29" s="135">
        <v>83.412599999999998</v>
      </c>
      <c r="N29" s="135">
        <v>71.212699999999998</v>
      </c>
      <c r="O29" s="135">
        <v>47.715999999999994</v>
      </c>
      <c r="P29" s="135"/>
      <c r="Q29" s="138"/>
      <c r="R29" s="137"/>
      <c r="S29" s="134"/>
    </row>
    <row r="30" spans="1:19" ht="12" customHeight="1" x14ac:dyDescent="0.25">
      <c r="A30" s="134" t="s">
        <v>145</v>
      </c>
      <c r="B30" s="134"/>
      <c r="C30" s="134"/>
      <c r="D30" s="134"/>
      <c r="E30" s="134"/>
      <c r="F30" s="134"/>
      <c r="G30" s="134"/>
      <c r="H30" s="134"/>
      <c r="I30" s="134"/>
      <c r="J30" s="134"/>
      <c r="K30" s="135"/>
      <c r="L30" s="135" t="s">
        <v>133</v>
      </c>
      <c r="M30" s="135">
        <v>83.09</v>
      </c>
      <c r="N30" s="135">
        <v>81.205799999999996</v>
      </c>
      <c r="O30" s="135">
        <v>55.254099999999994</v>
      </c>
      <c r="P30" s="135"/>
      <c r="Q30" s="138"/>
      <c r="R30" s="137"/>
      <c r="S30" s="134"/>
    </row>
    <row r="31" spans="1:19" ht="12" customHeight="1" x14ac:dyDescent="0.25">
      <c r="A31" s="134" t="s">
        <v>146</v>
      </c>
      <c r="B31" s="134"/>
      <c r="C31" s="134"/>
      <c r="D31" s="134"/>
      <c r="E31" s="134"/>
      <c r="F31" s="134"/>
      <c r="G31" s="134"/>
      <c r="H31" s="134"/>
      <c r="I31" s="134"/>
      <c r="J31" s="134"/>
      <c r="K31" s="135"/>
      <c r="L31" s="135" t="s">
        <v>136</v>
      </c>
      <c r="M31" s="135">
        <v>82.969099999999997</v>
      </c>
      <c r="N31" s="135">
        <v>71.516900000000007</v>
      </c>
      <c r="O31" s="135">
        <v>50.461299999999994</v>
      </c>
      <c r="P31" s="135"/>
      <c r="Q31" s="138"/>
      <c r="R31" s="137"/>
      <c r="S31" s="134"/>
    </row>
    <row r="32" spans="1:19" ht="12" customHeight="1" x14ac:dyDescent="0.25">
      <c r="A32" s="134" t="s">
        <v>139</v>
      </c>
      <c r="B32" s="134"/>
      <c r="C32" s="134"/>
      <c r="D32" s="134"/>
      <c r="E32" s="134"/>
      <c r="F32" s="134"/>
      <c r="G32" s="134"/>
      <c r="H32" s="134"/>
      <c r="I32" s="134"/>
      <c r="J32" s="134"/>
      <c r="K32" s="135"/>
      <c r="L32" s="135" t="s">
        <v>142</v>
      </c>
      <c r="M32" s="135">
        <v>82.858000000000004</v>
      </c>
      <c r="N32" s="135">
        <v>77.365600000000001</v>
      </c>
      <c r="O32" s="135">
        <v>60.584800000000008</v>
      </c>
      <c r="P32" s="135"/>
      <c r="Q32" s="138"/>
      <c r="R32" s="137"/>
      <c r="S32" s="134"/>
    </row>
    <row r="33" spans="1:19" ht="12" customHeight="1" x14ac:dyDescent="0.25">
      <c r="A33" s="134" t="s">
        <v>123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5"/>
      <c r="L33" s="135" t="s">
        <v>130</v>
      </c>
      <c r="M33" s="135">
        <v>81.0124</v>
      </c>
      <c r="N33" s="135">
        <v>68.411299999999997</v>
      </c>
      <c r="O33" s="135">
        <v>42.126899999999999</v>
      </c>
      <c r="P33" s="135"/>
      <c r="Q33" s="138"/>
      <c r="R33" s="137"/>
      <c r="S33" s="134"/>
    </row>
    <row r="34" spans="1:19" ht="12" customHeight="1" x14ac:dyDescent="0.25">
      <c r="A34" s="134" t="s">
        <v>125</v>
      </c>
      <c r="B34" s="134"/>
      <c r="C34" s="134"/>
      <c r="D34" s="134"/>
      <c r="E34" s="134"/>
      <c r="F34" s="134"/>
      <c r="G34" s="134"/>
      <c r="H34" s="134"/>
      <c r="I34" s="134"/>
      <c r="J34" s="134"/>
      <c r="K34" s="135"/>
      <c r="L34" s="135" t="s">
        <v>146</v>
      </c>
      <c r="M34" s="135">
        <v>80.546999999999997</v>
      </c>
      <c r="N34" s="135">
        <v>69.222799999999992</v>
      </c>
      <c r="O34" s="135">
        <v>42.6631</v>
      </c>
      <c r="P34" s="135"/>
      <c r="Q34" s="138"/>
      <c r="R34" s="137"/>
      <c r="S34" s="134"/>
    </row>
    <row r="35" spans="1:19" ht="12" customHeight="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35"/>
      <c r="L35" s="135" t="s">
        <v>145</v>
      </c>
      <c r="M35" s="135">
        <v>78.584000000000003</v>
      </c>
      <c r="N35" s="135">
        <v>70.204900000000009</v>
      </c>
      <c r="O35" s="135">
        <v>40.867899999999999</v>
      </c>
      <c r="P35" s="135"/>
      <c r="Q35" s="138"/>
      <c r="R35" s="137"/>
      <c r="S35" s="134"/>
    </row>
    <row r="36" spans="1:19" ht="27.75" customHeight="1" x14ac:dyDescent="0.25">
      <c r="A36" s="73" t="s">
        <v>147</v>
      </c>
      <c r="B36" s="73"/>
      <c r="C36" s="73"/>
      <c r="D36" s="73"/>
      <c r="E36" s="73"/>
      <c r="F36" s="73"/>
      <c r="G36" s="73"/>
      <c r="H36" s="73"/>
      <c r="I36" s="73"/>
      <c r="J36" s="73"/>
      <c r="K36" s="135"/>
      <c r="L36" s="135" t="s">
        <v>120</v>
      </c>
      <c r="M36" s="135">
        <v>78.3142</v>
      </c>
      <c r="N36" s="135">
        <v>72.186700000000002</v>
      </c>
      <c r="O36" s="135">
        <v>42.154399999999995</v>
      </c>
      <c r="P36" s="135"/>
      <c r="Q36" s="138"/>
      <c r="R36" s="137"/>
      <c r="S36" s="134"/>
    </row>
    <row r="37" spans="1:19" ht="12" customHeight="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63"/>
      <c r="K37" s="135"/>
      <c r="L37" s="135"/>
      <c r="M37" s="135"/>
      <c r="N37" s="135"/>
      <c r="O37" s="135"/>
      <c r="P37" s="135"/>
      <c r="Q37" s="138"/>
      <c r="R37" s="137"/>
      <c r="S37" s="134"/>
    </row>
    <row r="38" spans="1:19" ht="12" customHeight="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35"/>
      <c r="L38" s="135"/>
      <c r="M38" s="135"/>
      <c r="N38" s="135"/>
      <c r="O38" s="135"/>
      <c r="P38" s="135"/>
      <c r="Q38" s="138"/>
      <c r="R38" s="137"/>
      <c r="S38" s="134"/>
    </row>
    <row r="39" spans="1:19" ht="12" customHeight="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35"/>
      <c r="L39" s="135"/>
      <c r="M39" s="135"/>
      <c r="N39" s="135"/>
      <c r="O39" s="135"/>
      <c r="P39" s="135"/>
      <c r="Q39" s="138"/>
      <c r="R39" s="137"/>
      <c r="S39" s="134"/>
    </row>
    <row r="40" spans="1:19" ht="12" customHeight="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35"/>
      <c r="L40" s="135"/>
      <c r="M40" s="135"/>
      <c r="N40" s="135"/>
      <c r="O40" s="135"/>
      <c r="P40" s="135"/>
      <c r="Q40" s="138"/>
      <c r="R40" s="134"/>
      <c r="S40" s="134"/>
    </row>
    <row r="41" spans="1:19" ht="12" customHeight="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34"/>
      <c r="L41" s="134"/>
      <c r="M41" s="134"/>
      <c r="N41" s="134"/>
      <c r="O41" s="134"/>
      <c r="P41" s="134"/>
    </row>
    <row r="42" spans="1:19" ht="12" customHeight="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34"/>
      <c r="L42" s="134"/>
      <c r="M42" s="134"/>
      <c r="N42" s="134"/>
      <c r="O42" s="134"/>
      <c r="P42" s="134"/>
    </row>
    <row r="43" spans="1:19" ht="12" customHeight="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62"/>
      <c r="L43" s="62"/>
      <c r="M43" s="62"/>
      <c r="N43" s="62"/>
      <c r="O43" s="134"/>
      <c r="P43" s="134"/>
    </row>
    <row r="44" spans="1:19" ht="12" customHeight="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62"/>
      <c r="L44" s="62"/>
      <c r="M44" s="62"/>
      <c r="N44" s="62"/>
      <c r="O44" s="134"/>
      <c r="P44" s="134"/>
    </row>
    <row r="45" spans="1:19" ht="12" customHeight="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62"/>
      <c r="L45" s="62"/>
      <c r="M45" s="62"/>
      <c r="N45" s="62"/>
      <c r="O45" s="134"/>
      <c r="P45" s="134"/>
    </row>
    <row r="46" spans="1:19" ht="12" customHeight="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62"/>
      <c r="L46" s="62"/>
      <c r="M46" s="62"/>
      <c r="N46" s="62"/>
      <c r="O46" s="134"/>
      <c r="P46" s="134"/>
    </row>
    <row r="47" spans="1:19" ht="12" customHeight="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62"/>
      <c r="L47" s="62"/>
      <c r="M47" s="62"/>
      <c r="N47" s="62"/>
      <c r="O47" s="134"/>
      <c r="P47" s="134"/>
    </row>
    <row r="48" spans="1:19" ht="12" customHeight="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62"/>
      <c r="L48" s="62"/>
      <c r="M48" s="62"/>
      <c r="N48" s="62"/>
      <c r="O48" s="134"/>
      <c r="P48" s="134"/>
    </row>
    <row r="49" spans="1:16" ht="12" customHeight="1" x14ac:dyDescent="0.25">
      <c r="A49" s="140"/>
      <c r="B49" s="12"/>
      <c r="C49" s="12"/>
      <c r="D49" s="12"/>
      <c r="E49" s="12"/>
      <c r="F49" s="12"/>
      <c r="G49" s="12"/>
      <c r="H49" s="12"/>
      <c r="I49" s="12"/>
      <c r="J49" s="12"/>
      <c r="K49" s="62"/>
      <c r="L49" s="62"/>
      <c r="M49" s="62"/>
      <c r="N49" s="62"/>
      <c r="O49" s="134"/>
      <c r="P49" s="134"/>
    </row>
    <row r="50" spans="1:16" ht="12" customHeight="1" x14ac:dyDescent="0.25">
      <c r="B50" s="12"/>
      <c r="C50" s="12"/>
      <c r="D50" s="12"/>
      <c r="E50" s="12"/>
      <c r="F50" s="12"/>
      <c r="G50" s="12"/>
      <c r="H50" s="12"/>
      <c r="I50" s="12"/>
      <c r="J50" s="12"/>
      <c r="K50" s="62"/>
      <c r="L50" s="62"/>
      <c r="M50" s="62"/>
      <c r="N50" s="62"/>
      <c r="O50" s="134"/>
      <c r="P50" s="134"/>
    </row>
    <row r="51" spans="1:16" ht="12" customHeight="1" x14ac:dyDescent="0.25">
      <c r="B51" s="12"/>
      <c r="C51" s="141"/>
      <c r="D51" s="12"/>
      <c r="E51" s="12"/>
      <c r="F51" s="12"/>
      <c r="G51" s="12"/>
      <c r="H51" s="12"/>
      <c r="I51" s="12"/>
      <c r="J51" s="12"/>
      <c r="K51" s="62"/>
      <c r="L51" s="62"/>
      <c r="M51" s="62"/>
      <c r="N51" s="62"/>
      <c r="O51" s="134"/>
      <c r="P51" s="134"/>
    </row>
    <row r="52" spans="1:16" ht="12" customHeight="1" x14ac:dyDescent="0.25">
      <c r="A52" s="140"/>
      <c r="B52" s="12"/>
      <c r="C52" s="12"/>
      <c r="D52" s="12"/>
      <c r="E52" s="12"/>
      <c r="F52" s="12"/>
      <c r="G52" s="12"/>
      <c r="H52" s="12"/>
      <c r="I52" s="12"/>
      <c r="J52" s="12"/>
      <c r="K52" s="62"/>
      <c r="L52" s="62"/>
      <c r="M52" s="62"/>
      <c r="N52" s="62"/>
      <c r="O52" s="134"/>
      <c r="P52" s="134"/>
    </row>
    <row r="53" spans="1:16" ht="12" customHeight="1" x14ac:dyDescent="0.25">
      <c r="A53" s="140"/>
      <c r="B53" s="12"/>
      <c r="C53" s="12"/>
      <c r="D53" s="12"/>
      <c r="E53" s="12"/>
      <c r="F53" s="12"/>
      <c r="G53" s="12"/>
      <c r="H53" s="12"/>
      <c r="I53" s="12"/>
      <c r="J53" s="12"/>
      <c r="K53" s="62"/>
      <c r="L53" s="62"/>
      <c r="M53" s="62"/>
      <c r="N53" s="62"/>
      <c r="O53" s="134"/>
      <c r="P53" s="134"/>
    </row>
    <row r="54" spans="1:16" ht="12" customHeight="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62"/>
      <c r="L54" s="62"/>
      <c r="M54" s="62"/>
      <c r="N54" s="62"/>
      <c r="O54" s="134"/>
      <c r="P54" s="134"/>
    </row>
    <row r="55" spans="1:16" ht="12" customHeight="1" x14ac:dyDescent="0.25">
      <c r="B55" s="59"/>
      <c r="C55" s="12"/>
      <c r="D55" s="12"/>
      <c r="E55" s="12"/>
      <c r="F55" s="12"/>
      <c r="G55" s="12"/>
      <c r="H55" s="12"/>
      <c r="I55" s="12"/>
      <c r="J55" s="12"/>
      <c r="K55" s="62"/>
      <c r="L55" s="62"/>
      <c r="M55" s="62"/>
      <c r="N55" s="62"/>
      <c r="O55" s="134"/>
      <c r="P55" s="134"/>
    </row>
    <row r="56" spans="1:16" ht="12" customHeight="1" x14ac:dyDescent="0.25">
      <c r="B56" s="59"/>
      <c r="C56" s="12"/>
      <c r="D56" s="12"/>
      <c r="E56" s="12"/>
      <c r="F56" s="12"/>
      <c r="G56" s="12"/>
      <c r="H56" s="12"/>
      <c r="I56" s="12"/>
      <c r="J56" s="12"/>
      <c r="K56" s="62"/>
      <c r="L56" s="62"/>
      <c r="M56" s="62"/>
      <c r="N56" s="62"/>
      <c r="O56" s="134"/>
      <c r="P56" s="134"/>
    </row>
    <row r="57" spans="1:16" ht="12" customHeight="1" x14ac:dyDescent="0.25">
      <c r="B57" s="59"/>
      <c r="C57" s="12"/>
      <c r="D57" s="12"/>
      <c r="E57" s="12"/>
      <c r="F57" s="12"/>
      <c r="G57" s="12"/>
      <c r="H57" s="12"/>
      <c r="I57" s="12"/>
      <c r="J57" s="12"/>
      <c r="K57" s="62"/>
      <c r="L57" s="62"/>
      <c r="M57" s="62"/>
      <c r="N57" s="62"/>
      <c r="O57" s="134"/>
      <c r="P57" s="134"/>
    </row>
    <row r="58" spans="1:16" ht="12" customHeight="1" x14ac:dyDescent="0.25">
      <c r="A58" s="142" t="s">
        <v>148</v>
      </c>
      <c r="B58" s="59"/>
      <c r="C58" s="12"/>
      <c r="D58" s="12"/>
      <c r="E58" s="12"/>
      <c r="F58" s="12"/>
      <c r="G58" s="12"/>
      <c r="H58" s="12"/>
      <c r="I58" s="12"/>
      <c r="J58" s="12"/>
      <c r="K58" s="62"/>
      <c r="L58" s="62"/>
      <c r="M58" s="62"/>
      <c r="N58" s="62"/>
      <c r="O58" s="134"/>
      <c r="P58" s="134"/>
    </row>
    <row r="59" spans="1:16" ht="12" customHeight="1" x14ac:dyDescent="0.25">
      <c r="A59" s="71" t="s">
        <v>149</v>
      </c>
      <c r="B59" s="12"/>
      <c r="C59" s="12"/>
      <c r="D59" s="12"/>
      <c r="E59" s="12"/>
      <c r="F59" s="12"/>
      <c r="G59" s="12"/>
      <c r="H59" s="12"/>
      <c r="I59" s="12"/>
      <c r="J59" s="12"/>
      <c r="K59" s="62"/>
      <c r="L59" s="62"/>
      <c r="M59" s="62"/>
      <c r="N59" s="62"/>
      <c r="O59" s="134"/>
      <c r="P59" s="134"/>
    </row>
    <row r="60" spans="1:16" ht="12" customHeight="1" x14ac:dyDescent="0.25">
      <c r="A60" s="140"/>
      <c r="B60" s="143"/>
      <c r="C60" s="12"/>
      <c r="D60" s="12"/>
      <c r="E60" s="12"/>
      <c r="F60" s="12"/>
      <c r="G60" s="12"/>
      <c r="H60" s="12"/>
      <c r="I60" s="12"/>
      <c r="J60" s="12"/>
      <c r="K60" s="62"/>
      <c r="L60" s="62"/>
      <c r="M60" s="62"/>
      <c r="N60" s="62"/>
      <c r="O60" s="134"/>
      <c r="P60" s="134"/>
    </row>
    <row r="61" spans="1:16" ht="12" customHeight="1" x14ac:dyDescent="0.25">
      <c r="A61" s="140"/>
      <c r="B61" s="12"/>
      <c r="C61" s="12"/>
      <c r="D61" s="12"/>
      <c r="E61" s="12"/>
      <c r="F61" s="12"/>
      <c r="G61" s="12"/>
      <c r="H61" s="12"/>
      <c r="I61" s="12"/>
      <c r="J61" s="12"/>
      <c r="K61" s="62"/>
      <c r="L61" s="62"/>
      <c r="M61" s="62"/>
      <c r="N61" s="62"/>
      <c r="O61" s="134"/>
      <c r="P61" s="134"/>
    </row>
    <row r="62" spans="1:16" ht="12" customHeight="1" x14ac:dyDescent="0.25">
      <c r="A62" s="140"/>
      <c r="B62" s="133"/>
      <c r="C62" s="133"/>
      <c r="D62" s="133"/>
      <c r="E62" s="133"/>
      <c r="F62" s="133"/>
      <c r="G62" s="133"/>
      <c r="H62" s="133"/>
      <c r="I62" s="133"/>
      <c r="J62" s="133"/>
      <c r="K62" s="62"/>
      <c r="L62" s="62"/>
      <c r="M62" s="62"/>
      <c r="N62" s="62"/>
      <c r="O62" s="134"/>
      <c r="P62" s="134"/>
    </row>
    <row r="63" spans="1:16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62"/>
      <c r="L63" s="62"/>
      <c r="M63" s="62"/>
      <c r="N63" s="62"/>
      <c r="O63" s="134"/>
      <c r="P63" s="134"/>
    </row>
    <row r="64" spans="1:16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</row>
  </sheetData>
  <mergeCells count="2">
    <mergeCell ref="A3:J3"/>
    <mergeCell ref="A36:J3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65"/>
  <sheetViews>
    <sheetView showGridLines="0" zoomScaleNormal="100" zoomScaleSheetLayoutView="100" workbookViewId="0">
      <selection activeCell="A23" sqref="A23"/>
    </sheetView>
  </sheetViews>
  <sheetFormatPr defaultColWidth="9.140625" defaultRowHeight="9.75" x14ac:dyDescent="0.2"/>
  <cols>
    <col min="1" max="1" width="20" style="11" customWidth="1"/>
    <col min="2" max="15" width="7.28515625" style="11" customWidth="1"/>
    <col min="16" max="16384" width="9.140625" style="11"/>
  </cols>
  <sheetData>
    <row r="1" spans="1:18" ht="30" customHeight="1" x14ac:dyDescent="0.2">
      <c r="A1" s="9" t="s">
        <v>32</v>
      </c>
      <c r="B1" s="9"/>
      <c r="C1" s="9"/>
      <c r="D1" s="9"/>
      <c r="E1" s="9"/>
      <c r="F1" s="9"/>
      <c r="G1" s="9"/>
      <c r="H1" s="9"/>
      <c r="I1" s="9"/>
      <c r="J1" s="9"/>
      <c r="K1" s="10"/>
      <c r="L1" s="144"/>
      <c r="M1" s="144"/>
      <c r="N1" s="144"/>
      <c r="O1" s="62"/>
      <c r="P1" s="62"/>
      <c r="Q1" s="62"/>
    </row>
    <row r="2" spans="1:18" ht="12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L2" s="62"/>
      <c r="M2" s="62"/>
      <c r="N2" s="62"/>
      <c r="O2" s="62"/>
      <c r="P2" s="62"/>
      <c r="Q2" s="62"/>
    </row>
    <row r="3" spans="1:18" ht="16.7" customHeight="1" x14ac:dyDescent="0.2">
      <c r="A3" s="13" t="s">
        <v>150</v>
      </c>
      <c r="B3" s="116"/>
      <c r="C3" s="116"/>
      <c r="D3" s="116"/>
      <c r="E3" s="12"/>
      <c r="F3" s="12"/>
      <c r="G3" s="12"/>
      <c r="H3" s="12"/>
      <c r="I3" s="12"/>
      <c r="J3" s="12"/>
      <c r="L3" s="62"/>
      <c r="M3" s="62"/>
      <c r="N3" s="62"/>
      <c r="O3" s="62"/>
      <c r="P3" s="62"/>
      <c r="Q3" s="62"/>
    </row>
    <row r="4" spans="1:18" ht="11.45" customHeight="1" thickBot="1" x14ac:dyDescent="0.25">
      <c r="A4" s="14"/>
      <c r="B4" s="14"/>
      <c r="C4" s="14"/>
      <c r="D4" s="14"/>
      <c r="E4" s="12"/>
      <c r="F4" s="12"/>
      <c r="G4" s="12"/>
      <c r="H4" s="12"/>
      <c r="I4" s="12"/>
      <c r="J4" s="12"/>
      <c r="L4" s="62"/>
      <c r="M4" s="62"/>
      <c r="N4" s="62"/>
      <c r="O4" s="62"/>
      <c r="P4" s="62"/>
      <c r="Q4" s="62"/>
    </row>
    <row r="5" spans="1:18" ht="21" customHeight="1" x14ac:dyDescent="0.2">
      <c r="A5" s="15"/>
      <c r="B5" s="16" t="s">
        <v>151</v>
      </c>
      <c r="C5" s="19"/>
      <c r="D5" s="18"/>
      <c r="E5" s="16" t="s">
        <v>152</v>
      </c>
      <c r="F5" s="19"/>
      <c r="G5" s="18"/>
      <c r="H5" s="19" t="s">
        <v>153</v>
      </c>
      <c r="I5" s="19"/>
      <c r="J5" s="19"/>
      <c r="L5" s="62"/>
      <c r="M5" s="62" t="s">
        <v>154</v>
      </c>
      <c r="N5" s="62" t="s">
        <v>155</v>
      </c>
      <c r="O5" s="62" t="s">
        <v>156</v>
      </c>
      <c r="P5" s="62"/>
      <c r="Q5" s="62"/>
    </row>
    <row r="6" spans="1:18" ht="12.75" customHeight="1" thickBot="1" x14ac:dyDescent="0.25">
      <c r="A6" s="20"/>
      <c r="B6" s="21" t="s">
        <v>38</v>
      </c>
      <c r="C6" s="24" t="s">
        <v>39</v>
      </c>
      <c r="D6" s="101" t="s">
        <v>40</v>
      </c>
      <c r="E6" s="21" t="s">
        <v>38</v>
      </c>
      <c r="F6" s="24" t="s">
        <v>39</v>
      </c>
      <c r="G6" s="101" t="s">
        <v>40</v>
      </c>
      <c r="H6" s="23" t="s">
        <v>38</v>
      </c>
      <c r="I6" s="24" t="s">
        <v>39</v>
      </c>
      <c r="J6" s="25" t="s">
        <v>157</v>
      </c>
      <c r="L6" s="62" t="s">
        <v>41</v>
      </c>
      <c r="M6" s="62">
        <v>3.6713900000000002</v>
      </c>
      <c r="N6" s="62">
        <v>9.0852799999999991</v>
      </c>
      <c r="O6" s="62">
        <v>87.243300000000005</v>
      </c>
      <c r="P6" s="62"/>
      <c r="Q6" s="145"/>
      <c r="R6" s="92"/>
    </row>
    <row r="7" spans="1:18" ht="12.75" customHeight="1" x14ac:dyDescent="0.2">
      <c r="A7" s="27" t="s">
        <v>41</v>
      </c>
      <c r="B7" s="146">
        <v>257.39999999999998</v>
      </c>
      <c r="C7" s="147">
        <v>2.97126</v>
      </c>
      <c r="D7" s="148">
        <v>3.6713900000000002</v>
      </c>
      <c r="E7" s="146">
        <v>636.9</v>
      </c>
      <c r="F7" s="147">
        <v>7.3527300000000002</v>
      </c>
      <c r="G7" s="148">
        <v>9.0852799999999991</v>
      </c>
      <c r="H7" s="146">
        <v>6116.4</v>
      </c>
      <c r="I7" s="147">
        <v>70.606200000000001</v>
      </c>
      <c r="J7" s="149">
        <v>87.243300000000005</v>
      </c>
      <c r="K7" s="92"/>
      <c r="L7" s="62"/>
      <c r="M7" s="62"/>
      <c r="N7" s="62"/>
      <c r="O7" s="62"/>
      <c r="P7" s="62"/>
      <c r="Q7" s="145"/>
      <c r="R7" s="92"/>
    </row>
    <row r="8" spans="1:18" ht="12" customHeight="1" x14ac:dyDescent="0.2">
      <c r="A8" s="37" t="s">
        <v>42</v>
      </c>
      <c r="B8" s="150"/>
      <c r="C8" s="151"/>
      <c r="D8" s="152"/>
      <c r="E8" s="150"/>
      <c r="F8" s="151"/>
      <c r="G8" s="152"/>
      <c r="H8" s="150"/>
      <c r="I8" s="151"/>
      <c r="J8" s="153"/>
      <c r="L8" s="62" t="s">
        <v>43</v>
      </c>
      <c r="M8" s="62">
        <v>3.3874499999999999</v>
      </c>
      <c r="N8" s="62">
        <v>8.0358699999999992</v>
      </c>
      <c r="O8" s="62">
        <v>88.576700000000002</v>
      </c>
      <c r="P8" s="62"/>
      <c r="Q8" s="145"/>
      <c r="R8" s="92"/>
    </row>
    <row r="9" spans="1:18" ht="12" customHeight="1" x14ac:dyDescent="0.2">
      <c r="A9" s="46" t="s">
        <v>43</v>
      </c>
      <c r="B9" s="154">
        <v>111.4</v>
      </c>
      <c r="C9" s="155">
        <v>2.7176900000000002</v>
      </c>
      <c r="D9" s="156">
        <v>3.3874499999999999</v>
      </c>
      <c r="E9" s="154">
        <v>264.2</v>
      </c>
      <c r="F9" s="155">
        <v>6.4470499999999999</v>
      </c>
      <c r="G9" s="156">
        <v>8.0358699999999992</v>
      </c>
      <c r="H9" s="154">
        <v>2912</v>
      </c>
      <c r="I9" s="155">
        <v>71.063599999999994</v>
      </c>
      <c r="J9" s="157">
        <v>88.576700000000002</v>
      </c>
      <c r="L9" s="62" t="s">
        <v>44</v>
      </c>
      <c r="M9" s="62">
        <v>3.92211</v>
      </c>
      <c r="N9" s="62">
        <v>10.011900000000001</v>
      </c>
      <c r="O9" s="62">
        <v>86.066000000000003</v>
      </c>
      <c r="P9" s="62"/>
      <c r="Q9" s="145"/>
      <c r="R9" s="92"/>
    </row>
    <row r="10" spans="1:18" ht="12" customHeight="1" x14ac:dyDescent="0.2">
      <c r="A10" s="46" t="s">
        <v>44</v>
      </c>
      <c r="B10" s="154">
        <v>146</v>
      </c>
      <c r="C10" s="155">
        <v>3.1988799999999999</v>
      </c>
      <c r="D10" s="156">
        <v>3.92211</v>
      </c>
      <c r="E10" s="154">
        <v>372.8</v>
      </c>
      <c r="F10" s="155">
        <v>8.1657399999999996</v>
      </c>
      <c r="G10" s="156">
        <v>10.011900000000001</v>
      </c>
      <c r="H10" s="154">
        <v>3204.3</v>
      </c>
      <c r="I10" s="155">
        <v>70.195599999999999</v>
      </c>
      <c r="J10" s="157">
        <v>86.066000000000003</v>
      </c>
      <c r="L10" s="62"/>
      <c r="M10" s="62"/>
      <c r="N10" s="62"/>
      <c r="O10" s="62"/>
      <c r="P10" s="62"/>
      <c r="Q10" s="145"/>
      <c r="R10" s="92"/>
    </row>
    <row r="11" spans="1:18" ht="12" customHeight="1" x14ac:dyDescent="0.2">
      <c r="A11" s="37" t="s">
        <v>45</v>
      </c>
      <c r="B11" s="150"/>
      <c r="C11" s="151"/>
      <c r="D11" s="152"/>
      <c r="E11" s="150"/>
      <c r="F11" s="151"/>
      <c r="G11" s="152"/>
      <c r="H11" s="150"/>
      <c r="I11" s="151"/>
      <c r="J11" s="153"/>
      <c r="L11" s="62" t="s">
        <v>46</v>
      </c>
      <c r="M11" s="62">
        <v>4.1574400000000002</v>
      </c>
      <c r="N11" s="62">
        <v>6.19916</v>
      </c>
      <c r="O11" s="62">
        <v>89.6434</v>
      </c>
      <c r="P11" s="62"/>
      <c r="Q11" s="145"/>
      <c r="R11" s="92"/>
    </row>
    <row r="12" spans="1:18" ht="12" customHeight="1" x14ac:dyDescent="0.2">
      <c r="A12" s="46" t="s">
        <v>46</v>
      </c>
      <c r="B12" s="154">
        <v>39.1</v>
      </c>
      <c r="C12" s="155">
        <v>4.1078200000000002</v>
      </c>
      <c r="D12" s="156">
        <v>4.1574400000000002</v>
      </c>
      <c r="E12" s="154">
        <v>58.4</v>
      </c>
      <c r="F12" s="155">
        <v>6.1251699999999998</v>
      </c>
      <c r="G12" s="156">
        <v>6.19916</v>
      </c>
      <c r="H12" s="154">
        <v>843.8</v>
      </c>
      <c r="I12" s="155">
        <v>88.573499999999996</v>
      </c>
      <c r="J12" s="157">
        <v>89.6434</v>
      </c>
      <c r="L12" s="62" t="s">
        <v>47</v>
      </c>
      <c r="M12" s="62">
        <v>2.4198400000000002</v>
      </c>
      <c r="N12" s="62">
        <v>4.6321399999999997</v>
      </c>
      <c r="O12" s="62">
        <v>92.947999999999993</v>
      </c>
      <c r="P12" s="62"/>
      <c r="Q12" s="145"/>
      <c r="R12" s="92"/>
    </row>
    <row r="13" spans="1:18" ht="12" customHeight="1" x14ac:dyDescent="0.2">
      <c r="A13" s="46" t="s">
        <v>47</v>
      </c>
      <c r="B13" s="154">
        <v>28.5</v>
      </c>
      <c r="C13" s="155">
        <v>2.3945099999999999</v>
      </c>
      <c r="D13" s="156">
        <v>2.4198400000000002</v>
      </c>
      <c r="E13" s="154">
        <v>54.5</v>
      </c>
      <c r="F13" s="155">
        <v>4.5836399999999999</v>
      </c>
      <c r="G13" s="156">
        <v>4.6321399999999997</v>
      </c>
      <c r="H13" s="154">
        <v>1093.0999999999999</v>
      </c>
      <c r="I13" s="155">
        <v>91.974800000000002</v>
      </c>
      <c r="J13" s="157">
        <v>92.947999999999993</v>
      </c>
      <c r="L13" s="62" t="s">
        <v>48</v>
      </c>
      <c r="M13" s="62">
        <v>3.11321</v>
      </c>
      <c r="N13" s="62">
        <v>4.9040800000000004</v>
      </c>
      <c r="O13" s="62">
        <v>91.982699999999994</v>
      </c>
      <c r="P13" s="62"/>
      <c r="Q13" s="145"/>
      <c r="R13" s="92"/>
    </row>
    <row r="14" spans="1:18" ht="12" customHeight="1" x14ac:dyDescent="0.2">
      <c r="A14" s="46" t="s">
        <v>48</v>
      </c>
      <c r="B14" s="154">
        <v>44.9</v>
      </c>
      <c r="C14" s="155">
        <v>3.0588600000000001</v>
      </c>
      <c r="D14" s="156">
        <v>3.11321</v>
      </c>
      <c r="E14" s="154">
        <v>70.7</v>
      </c>
      <c r="F14" s="155">
        <v>4.8184500000000003</v>
      </c>
      <c r="G14" s="156">
        <v>4.9040800000000004</v>
      </c>
      <c r="H14" s="154">
        <v>1325.3</v>
      </c>
      <c r="I14" s="155">
        <v>90.3767</v>
      </c>
      <c r="J14" s="157">
        <v>91.982699999999994</v>
      </c>
      <c r="L14" s="62" t="s">
        <v>49</v>
      </c>
      <c r="M14" s="62">
        <v>1.9537800000000001</v>
      </c>
      <c r="N14" s="62">
        <v>7.9047400000000003</v>
      </c>
      <c r="O14" s="62">
        <v>90.141499999999994</v>
      </c>
      <c r="P14" s="62"/>
      <c r="Q14" s="145"/>
      <c r="R14" s="92"/>
    </row>
    <row r="15" spans="1:18" ht="12" customHeight="1" x14ac:dyDescent="0.2">
      <c r="A15" s="46" t="s">
        <v>49</v>
      </c>
      <c r="B15" s="154">
        <v>30.3</v>
      </c>
      <c r="C15" s="155">
        <v>1.84056</v>
      </c>
      <c r="D15" s="156">
        <v>1.9537800000000001</v>
      </c>
      <c r="E15" s="154">
        <v>122.7</v>
      </c>
      <c r="F15" s="155">
        <v>7.4466700000000001</v>
      </c>
      <c r="G15" s="156">
        <v>7.9047400000000003</v>
      </c>
      <c r="H15" s="154">
        <v>1399.6</v>
      </c>
      <c r="I15" s="155">
        <v>84.917900000000003</v>
      </c>
      <c r="J15" s="157">
        <v>90.141499999999994</v>
      </c>
      <c r="L15" s="62" t="s">
        <v>50</v>
      </c>
      <c r="M15" s="62">
        <v>3.9600200000000001</v>
      </c>
      <c r="N15" s="62">
        <v>11.924799999999999</v>
      </c>
      <c r="O15" s="62">
        <v>84.115200000000002</v>
      </c>
      <c r="P15" s="62"/>
      <c r="Q15" s="145"/>
      <c r="R15" s="92"/>
    </row>
    <row r="16" spans="1:18" ht="12" customHeight="1" x14ac:dyDescent="0.2">
      <c r="A16" s="46" t="s">
        <v>50</v>
      </c>
      <c r="B16" s="154">
        <v>41</v>
      </c>
      <c r="C16" s="155">
        <v>3.3395299999999999</v>
      </c>
      <c r="D16" s="156">
        <v>3.9600200000000001</v>
      </c>
      <c r="E16" s="154">
        <v>123.4</v>
      </c>
      <c r="F16" s="155">
        <v>10.0563</v>
      </c>
      <c r="G16" s="156">
        <v>11.924799999999999</v>
      </c>
      <c r="H16" s="154">
        <v>870.5</v>
      </c>
      <c r="I16" s="155">
        <v>70.935400000000001</v>
      </c>
      <c r="J16" s="157">
        <v>84.115200000000002</v>
      </c>
      <c r="L16" s="62" t="s">
        <v>51</v>
      </c>
      <c r="M16" s="62">
        <v>7.3832500000000003</v>
      </c>
      <c r="N16" s="62">
        <v>22.966799999999999</v>
      </c>
      <c r="O16" s="62">
        <v>69.649900000000002</v>
      </c>
      <c r="P16" s="62"/>
      <c r="Q16" s="145"/>
      <c r="R16" s="92"/>
    </row>
    <row r="17" spans="1:18" ht="12" customHeight="1" x14ac:dyDescent="0.2">
      <c r="A17" s="46" t="s">
        <v>51</v>
      </c>
      <c r="B17" s="154">
        <v>49.9</v>
      </c>
      <c r="C17" s="155">
        <v>4.0335799999999997</v>
      </c>
      <c r="D17" s="156">
        <v>7.3832500000000003</v>
      </c>
      <c r="E17" s="154">
        <v>155.30000000000001</v>
      </c>
      <c r="F17" s="155">
        <v>12.5471</v>
      </c>
      <c r="G17" s="156">
        <v>22.966799999999999</v>
      </c>
      <c r="H17" s="154">
        <v>470.9</v>
      </c>
      <c r="I17" s="155">
        <v>38.050800000000002</v>
      </c>
      <c r="J17" s="157">
        <v>69.649900000000002</v>
      </c>
      <c r="L17" s="62" t="s">
        <v>52</v>
      </c>
      <c r="M17" s="62">
        <v>12.552300000000001</v>
      </c>
      <c r="N17" s="62">
        <v>27.5473</v>
      </c>
      <c r="O17" s="62">
        <v>59.900399999999998</v>
      </c>
      <c r="P17" s="62"/>
      <c r="Q17" s="145"/>
      <c r="R17" s="92"/>
    </row>
    <row r="18" spans="1:18" ht="12" customHeight="1" x14ac:dyDescent="0.2">
      <c r="A18" s="46" t="s">
        <v>52</v>
      </c>
      <c r="B18" s="154">
        <v>23.7</v>
      </c>
      <c r="C18" s="155">
        <v>2.5160100000000001</v>
      </c>
      <c r="D18" s="156">
        <v>12.552300000000001</v>
      </c>
      <c r="E18" s="154">
        <v>52</v>
      </c>
      <c r="F18" s="155">
        <v>5.52163</v>
      </c>
      <c r="G18" s="156">
        <v>27.5473</v>
      </c>
      <c r="H18" s="154">
        <v>113.1</v>
      </c>
      <c r="I18" s="155">
        <v>12.006600000000001</v>
      </c>
      <c r="J18" s="157">
        <v>59.900399999999998</v>
      </c>
      <c r="L18" s="62"/>
      <c r="M18" s="62"/>
      <c r="N18" s="62"/>
      <c r="O18" s="62"/>
      <c r="P18" s="62"/>
      <c r="Q18" s="145"/>
      <c r="R18" s="92"/>
    </row>
    <row r="19" spans="1:18" ht="12" customHeight="1" x14ac:dyDescent="0.2">
      <c r="A19" s="37" t="s">
        <v>53</v>
      </c>
      <c r="B19" s="150"/>
      <c r="C19" s="151"/>
      <c r="D19" s="152"/>
      <c r="E19" s="150"/>
      <c r="F19" s="151"/>
      <c r="G19" s="152"/>
      <c r="H19" s="150"/>
      <c r="I19" s="151"/>
      <c r="J19" s="153"/>
      <c r="L19" s="62" t="s">
        <v>68</v>
      </c>
      <c r="M19" s="62">
        <v>10.7491</v>
      </c>
      <c r="N19" s="62">
        <v>11.801399999999999</v>
      </c>
      <c r="O19" s="62">
        <v>77.449600000000004</v>
      </c>
      <c r="P19" s="62"/>
      <c r="Q19" s="145"/>
      <c r="R19" s="92"/>
    </row>
    <row r="20" spans="1:18" ht="12" customHeight="1" x14ac:dyDescent="0.2">
      <c r="A20" s="46" t="s">
        <v>54</v>
      </c>
      <c r="B20" s="154">
        <v>26.6</v>
      </c>
      <c r="C20" s="155">
        <v>9.1016999999999992</v>
      </c>
      <c r="D20" s="156">
        <v>10.7491</v>
      </c>
      <c r="E20" s="154">
        <v>29.2</v>
      </c>
      <c r="F20" s="155">
        <v>9.9927299999999999</v>
      </c>
      <c r="G20" s="156">
        <v>11.801399999999999</v>
      </c>
      <c r="H20" s="154">
        <v>191.8</v>
      </c>
      <c r="I20" s="155">
        <v>65.579899999999995</v>
      </c>
      <c r="J20" s="157">
        <v>77.449600000000004</v>
      </c>
      <c r="L20" s="62" t="s">
        <v>69</v>
      </c>
      <c r="M20" s="62">
        <v>3.87792</v>
      </c>
      <c r="N20" s="62">
        <v>11.8485</v>
      </c>
      <c r="O20" s="62">
        <v>84.273600000000002</v>
      </c>
      <c r="P20" s="62"/>
      <c r="Q20" s="145"/>
      <c r="R20" s="92"/>
    </row>
    <row r="21" spans="1:18" ht="12" customHeight="1" x14ac:dyDescent="0.2">
      <c r="A21" s="46" t="s">
        <v>55</v>
      </c>
      <c r="B21" s="154">
        <v>62.7</v>
      </c>
      <c r="C21" s="155">
        <v>3.45966</v>
      </c>
      <c r="D21" s="156">
        <v>3.87792</v>
      </c>
      <c r="E21" s="154">
        <v>191.7</v>
      </c>
      <c r="F21" s="155">
        <v>10.570499999999999</v>
      </c>
      <c r="G21" s="156">
        <v>11.8485</v>
      </c>
      <c r="H21" s="154">
        <v>1363.2</v>
      </c>
      <c r="I21" s="155">
        <v>75.184100000000001</v>
      </c>
      <c r="J21" s="157">
        <v>84.273600000000002</v>
      </c>
      <c r="L21" s="62" t="s">
        <v>70</v>
      </c>
      <c r="M21" s="62">
        <v>1.7593099999999999</v>
      </c>
      <c r="N21" s="62">
        <v>4.8622699999999996</v>
      </c>
      <c r="O21" s="62">
        <v>93.378399999999999</v>
      </c>
      <c r="P21" s="62"/>
      <c r="Q21" s="145"/>
      <c r="R21" s="92"/>
    </row>
    <row r="22" spans="1:18" ht="12" customHeight="1" x14ac:dyDescent="0.2">
      <c r="A22" s="46" t="s">
        <v>56</v>
      </c>
      <c r="B22" s="154">
        <v>34.9</v>
      </c>
      <c r="C22" s="155">
        <v>1.7088699999999999</v>
      </c>
      <c r="D22" s="156">
        <v>1.7593099999999999</v>
      </c>
      <c r="E22" s="154">
        <v>96.3</v>
      </c>
      <c r="F22" s="155">
        <v>4.72288</v>
      </c>
      <c r="G22" s="156">
        <v>4.8622699999999996</v>
      </c>
      <c r="H22" s="154">
        <v>1850</v>
      </c>
      <c r="I22" s="155">
        <v>90.701400000000007</v>
      </c>
      <c r="J22" s="157">
        <v>93.378399999999999</v>
      </c>
      <c r="L22" s="62" t="s">
        <v>71</v>
      </c>
      <c r="M22" s="62">
        <v>1.50458</v>
      </c>
      <c r="N22" s="62">
        <v>3.9815999999999998</v>
      </c>
      <c r="O22" s="62">
        <v>94.513800000000003</v>
      </c>
      <c r="P22" s="62"/>
      <c r="Q22" s="145"/>
      <c r="R22" s="92"/>
    </row>
    <row r="23" spans="1:18" ht="12" customHeight="1" x14ac:dyDescent="0.2">
      <c r="A23" s="46" t="s">
        <v>57</v>
      </c>
      <c r="B23" s="154">
        <v>20.399999999999999</v>
      </c>
      <c r="C23" s="155">
        <v>1.47525</v>
      </c>
      <c r="D23" s="156">
        <v>1.50458</v>
      </c>
      <c r="E23" s="154">
        <v>54.1</v>
      </c>
      <c r="F23" s="155">
        <v>3.9039899999999998</v>
      </c>
      <c r="G23" s="156">
        <v>3.9815999999999998</v>
      </c>
      <c r="H23" s="154">
        <v>1283.5999999999999</v>
      </c>
      <c r="I23" s="155">
        <v>92.671400000000006</v>
      </c>
      <c r="J23" s="157">
        <v>94.513800000000003</v>
      </c>
      <c r="L23" s="62"/>
      <c r="M23" s="62"/>
      <c r="N23" s="62"/>
      <c r="O23" s="62"/>
      <c r="P23" s="62"/>
      <c r="Q23" s="145"/>
      <c r="R23" s="92"/>
    </row>
    <row r="24" spans="1:18" ht="12" customHeight="1" x14ac:dyDescent="0.2">
      <c r="A24" s="37" t="s">
        <v>58</v>
      </c>
      <c r="B24" s="150"/>
      <c r="C24" s="151"/>
      <c r="D24" s="152"/>
      <c r="E24" s="150"/>
      <c r="F24" s="151"/>
      <c r="G24" s="152"/>
      <c r="H24" s="150"/>
      <c r="I24" s="151"/>
      <c r="J24" s="153"/>
      <c r="L24" s="62" t="s">
        <v>59</v>
      </c>
      <c r="M24" s="62">
        <v>2.3666800000000001</v>
      </c>
      <c r="N24" s="62">
        <v>6.1148600000000002</v>
      </c>
      <c r="O24" s="62">
        <v>91.518500000000003</v>
      </c>
      <c r="P24" s="62"/>
      <c r="Q24" s="145"/>
      <c r="R24" s="92"/>
    </row>
    <row r="25" spans="1:18" ht="12" customHeight="1" x14ac:dyDescent="0.2">
      <c r="A25" s="46" t="s">
        <v>59</v>
      </c>
      <c r="B25" s="154">
        <v>114.2</v>
      </c>
      <c r="C25" s="155">
        <v>2.2617699999999998</v>
      </c>
      <c r="D25" s="156">
        <v>2.3666800000000001</v>
      </c>
      <c r="E25" s="154">
        <v>295.10000000000002</v>
      </c>
      <c r="F25" s="155">
        <v>5.8437999999999999</v>
      </c>
      <c r="G25" s="156">
        <v>6.1148600000000002</v>
      </c>
      <c r="H25" s="154">
        <v>4416.8999999999996</v>
      </c>
      <c r="I25" s="155">
        <v>87.461600000000004</v>
      </c>
      <c r="J25" s="157">
        <v>91.518500000000003</v>
      </c>
      <c r="L25" s="62" t="s">
        <v>60</v>
      </c>
      <c r="M25" s="62">
        <v>3.0469599999999999</v>
      </c>
      <c r="N25" s="62">
        <v>7.0398300000000003</v>
      </c>
      <c r="O25" s="62">
        <v>89.913200000000003</v>
      </c>
      <c r="P25" s="62"/>
      <c r="Q25" s="145"/>
      <c r="R25" s="92"/>
    </row>
    <row r="26" spans="1:18" ht="12" customHeight="1" x14ac:dyDescent="0.2">
      <c r="A26" s="46" t="s">
        <v>60</v>
      </c>
      <c r="B26" s="154">
        <v>10.4</v>
      </c>
      <c r="C26" s="155">
        <v>2.9382600000000001</v>
      </c>
      <c r="D26" s="156">
        <v>3.0469599999999999</v>
      </c>
      <c r="E26" s="154">
        <v>24</v>
      </c>
      <c r="F26" s="155">
        <v>6.7886699999999998</v>
      </c>
      <c r="G26" s="156">
        <v>7.0398300000000003</v>
      </c>
      <c r="H26" s="154">
        <v>307.10000000000002</v>
      </c>
      <c r="I26" s="155">
        <v>86.705500000000001</v>
      </c>
      <c r="J26" s="157">
        <v>89.913200000000003</v>
      </c>
      <c r="L26" s="62" t="s">
        <v>61</v>
      </c>
      <c r="M26" s="62">
        <v>3.20248</v>
      </c>
      <c r="N26" s="62">
        <v>6.2533899999999996</v>
      </c>
      <c r="O26" s="62">
        <v>90.5441</v>
      </c>
      <c r="P26" s="62"/>
      <c r="Q26" s="145"/>
      <c r="R26" s="92"/>
    </row>
    <row r="27" spans="1:18" ht="12" customHeight="1" x14ac:dyDescent="0.2">
      <c r="A27" s="46" t="s">
        <v>61</v>
      </c>
      <c r="B27" s="154">
        <v>23.5</v>
      </c>
      <c r="C27" s="155">
        <v>3.1892900000000002</v>
      </c>
      <c r="D27" s="156">
        <v>3.20248</v>
      </c>
      <c r="E27" s="154">
        <v>45.9</v>
      </c>
      <c r="F27" s="155">
        <v>6.2276499999999997</v>
      </c>
      <c r="G27" s="156">
        <v>6.2533899999999996</v>
      </c>
      <c r="H27" s="154">
        <v>665.3</v>
      </c>
      <c r="I27" s="155">
        <v>90.171300000000002</v>
      </c>
      <c r="J27" s="157">
        <v>90.5441</v>
      </c>
      <c r="L27" s="62" t="s">
        <v>62</v>
      </c>
      <c r="M27" s="62">
        <v>9.4459999999999997</v>
      </c>
      <c r="N27" s="62">
        <v>25.377300000000002</v>
      </c>
      <c r="O27" s="62">
        <v>65.176699999999997</v>
      </c>
      <c r="P27" s="62"/>
      <c r="Q27" s="145"/>
      <c r="R27" s="92"/>
    </row>
    <row r="28" spans="1:18" ht="12" customHeight="1" x14ac:dyDescent="0.2">
      <c r="A28" s="46" t="s">
        <v>62</v>
      </c>
      <c r="B28" s="154">
        <v>83.6</v>
      </c>
      <c r="C28" s="155">
        <v>3.7542800000000001</v>
      </c>
      <c r="D28" s="156">
        <v>9.4459999999999997</v>
      </c>
      <c r="E28" s="154">
        <v>224.6</v>
      </c>
      <c r="F28" s="155">
        <v>10.0861</v>
      </c>
      <c r="G28" s="156">
        <v>25.377300000000002</v>
      </c>
      <c r="H28" s="154">
        <v>576.9</v>
      </c>
      <c r="I28" s="155">
        <v>25.904299999999999</v>
      </c>
      <c r="J28" s="157">
        <v>65.176699999999997</v>
      </c>
      <c r="L28" s="62"/>
      <c r="M28" s="62"/>
      <c r="N28" s="62"/>
      <c r="O28" s="62"/>
      <c r="P28" s="62"/>
      <c r="Q28" s="145"/>
      <c r="R28" s="92"/>
    </row>
    <row r="29" spans="1:18" s="60" customFormat="1" ht="12" customHeight="1" x14ac:dyDescent="0.2">
      <c r="A29" s="46" t="s">
        <v>63</v>
      </c>
      <c r="B29" s="154">
        <v>8.8000000000000007</v>
      </c>
      <c r="C29" s="155">
        <v>6.0828100000000003</v>
      </c>
      <c r="D29" s="156" t="s">
        <v>82</v>
      </c>
      <c r="E29" s="154">
        <v>28.3</v>
      </c>
      <c r="F29" s="155">
        <v>19.566700000000001</v>
      </c>
      <c r="G29" s="156" t="s">
        <v>82</v>
      </c>
      <c r="H29" s="154">
        <v>59.4</v>
      </c>
      <c r="I29" s="155">
        <v>41.126800000000003</v>
      </c>
      <c r="J29" s="157" t="s">
        <v>82</v>
      </c>
      <c r="K29" s="11"/>
      <c r="L29" s="102"/>
      <c r="M29" s="102"/>
      <c r="N29" s="102"/>
      <c r="O29" s="102"/>
      <c r="P29" s="62"/>
      <c r="Q29" s="145"/>
    </row>
    <row r="30" spans="1:18" ht="16.7" customHeight="1" x14ac:dyDescent="0.2">
      <c r="A30" s="13"/>
      <c r="B30" s="116"/>
      <c r="C30" s="116"/>
      <c r="D30" s="116"/>
      <c r="E30" s="12"/>
      <c r="F30" s="12"/>
      <c r="G30" s="12"/>
      <c r="H30" s="12"/>
      <c r="I30" s="12"/>
      <c r="J30" s="12"/>
      <c r="L30" s="62"/>
      <c r="M30" s="62"/>
      <c r="N30" s="62"/>
      <c r="O30" s="62"/>
      <c r="P30" s="62"/>
      <c r="Q30" s="62"/>
    </row>
    <row r="31" spans="1:18" ht="16.5" customHeight="1" x14ac:dyDescent="0.2">
      <c r="A31" s="13" t="s">
        <v>158</v>
      </c>
      <c r="B31" s="12"/>
      <c r="C31" s="12"/>
      <c r="D31" s="12"/>
      <c r="E31" s="12"/>
      <c r="F31" s="12"/>
      <c r="G31" s="12"/>
      <c r="H31" s="12"/>
      <c r="I31" s="12"/>
      <c r="J31" s="12"/>
      <c r="L31" s="62"/>
      <c r="M31" s="62"/>
      <c r="N31" s="62"/>
      <c r="O31" s="62"/>
      <c r="P31" s="62"/>
      <c r="Q31" s="62"/>
    </row>
    <row r="32" spans="1:18" ht="12" customHeight="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63"/>
      <c r="L32" s="62"/>
      <c r="M32" s="134"/>
      <c r="N32" s="134"/>
      <c r="O32" s="134"/>
      <c r="P32" s="62"/>
      <c r="Q32" s="62"/>
    </row>
    <row r="33" spans="1:17" ht="12" customHeight="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58"/>
      <c r="L33" s="62"/>
      <c r="M33" s="134"/>
      <c r="N33" s="134"/>
      <c r="O33" s="134"/>
      <c r="P33" s="62"/>
      <c r="Q33" s="62"/>
    </row>
    <row r="34" spans="1:17" ht="12" customHeight="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L34" s="62"/>
      <c r="M34" s="134"/>
      <c r="N34" s="134"/>
      <c r="O34" s="134"/>
      <c r="P34" s="62"/>
      <c r="Q34" s="62"/>
    </row>
    <row r="35" spans="1:17" ht="12" customHeight="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L35" s="62"/>
      <c r="M35" s="134"/>
      <c r="N35" s="134"/>
      <c r="O35" s="134"/>
      <c r="P35" s="62"/>
      <c r="Q35" s="62"/>
    </row>
    <row r="36" spans="1:17" ht="12" customHeight="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L36" s="62"/>
      <c r="M36" s="134"/>
      <c r="N36" s="134"/>
      <c r="O36" s="134"/>
      <c r="P36" s="62"/>
      <c r="Q36" s="62"/>
    </row>
    <row r="37" spans="1:17" ht="12" customHeight="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M37" s="137"/>
      <c r="N37" s="137"/>
      <c r="O37" s="137"/>
    </row>
    <row r="38" spans="1:17" ht="12" customHeight="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M38" s="137"/>
      <c r="N38" s="137"/>
      <c r="O38" s="137"/>
    </row>
    <row r="39" spans="1:17" ht="12" customHeight="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M39" s="137"/>
      <c r="N39" s="137"/>
      <c r="O39" s="137"/>
    </row>
    <row r="40" spans="1:17" ht="12" customHeight="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M40" s="137"/>
      <c r="N40" s="137"/>
      <c r="O40" s="137"/>
    </row>
    <row r="41" spans="1:17" ht="12" customHeight="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M41" s="137"/>
      <c r="N41" s="137"/>
      <c r="O41" s="137"/>
    </row>
    <row r="42" spans="1:17" ht="12" customHeight="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M42" s="137"/>
      <c r="N42" s="137"/>
      <c r="O42" s="137"/>
    </row>
    <row r="43" spans="1:17" ht="12" customHeight="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M43" s="137"/>
      <c r="N43" s="137"/>
      <c r="O43" s="137"/>
    </row>
    <row r="44" spans="1:17" ht="12" customHeight="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M44" s="137"/>
      <c r="N44" s="137"/>
      <c r="O44" s="137"/>
    </row>
    <row r="45" spans="1:17" ht="12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7" ht="12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7" ht="12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7" ht="12" customHeight="1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ht="12" customHeight="1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ht="12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ht="12" customHeight="1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ht="12" customHeight="1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ht="12" customHeight="1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ht="12" customHeight="1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 ht="12" customHeight="1" x14ac:dyDescent="0.2">
      <c r="B55" s="12"/>
      <c r="C55" s="12"/>
      <c r="D55" s="12"/>
      <c r="E55" s="12"/>
      <c r="F55" s="12"/>
      <c r="G55" s="12"/>
      <c r="H55" s="12"/>
      <c r="I55" s="12"/>
      <c r="J55" s="12"/>
    </row>
    <row r="56" spans="1:10" ht="12" customHeight="1" x14ac:dyDescent="0.2"/>
    <row r="57" spans="1:10" ht="12" customHeight="1" x14ac:dyDescent="0.2">
      <c r="A57" s="159" t="s">
        <v>83</v>
      </c>
      <c r="B57" s="12"/>
      <c r="C57" s="12"/>
      <c r="D57" s="12"/>
      <c r="E57" s="12"/>
      <c r="F57" s="12"/>
      <c r="G57" s="12"/>
      <c r="H57" s="12"/>
      <c r="I57" s="12"/>
      <c r="J57" s="12"/>
    </row>
    <row r="58" spans="1:10" ht="12" customHeight="1" x14ac:dyDescent="0.2">
      <c r="A58" s="160" t="s">
        <v>159</v>
      </c>
      <c r="B58" s="160"/>
      <c r="C58" s="160"/>
      <c r="D58" s="160"/>
      <c r="E58" s="160"/>
      <c r="F58" s="160"/>
      <c r="G58" s="160"/>
      <c r="H58" s="160"/>
      <c r="I58" s="160"/>
      <c r="J58" s="160"/>
    </row>
    <row r="59" spans="1:10" ht="12" customHeight="1" x14ac:dyDescent="0.2">
      <c r="A59" s="143" t="s">
        <v>74</v>
      </c>
      <c r="B59" s="12"/>
      <c r="C59" s="12"/>
      <c r="D59" s="12"/>
      <c r="E59" s="12"/>
      <c r="F59" s="12"/>
      <c r="G59" s="12"/>
      <c r="H59" s="12"/>
      <c r="I59" s="12"/>
      <c r="J59" s="12"/>
    </row>
    <row r="60" spans="1:10" ht="12" customHeight="1" x14ac:dyDescent="0.2">
      <c r="A60" s="133"/>
      <c r="B60" s="59"/>
      <c r="C60" s="59"/>
      <c r="D60" s="59"/>
      <c r="E60" s="12"/>
      <c r="F60" s="12"/>
      <c r="G60" s="12"/>
      <c r="H60" s="12"/>
      <c r="I60" s="12"/>
      <c r="J60" s="12"/>
    </row>
    <row r="61" spans="1:10" ht="12" customHeight="1" x14ac:dyDescent="0.2">
      <c r="A61" s="133"/>
      <c r="B61" s="59"/>
      <c r="C61" s="59"/>
      <c r="D61" s="59"/>
      <c r="E61" s="12"/>
      <c r="F61" s="12"/>
      <c r="G61" s="12"/>
      <c r="H61" s="12"/>
      <c r="I61" s="12"/>
      <c r="J61" s="12"/>
    </row>
    <row r="62" spans="1:10" ht="12" customHeight="1" x14ac:dyDescent="0.2">
      <c r="A62" s="133"/>
      <c r="B62" s="59"/>
      <c r="C62" s="59"/>
      <c r="D62" s="59"/>
      <c r="E62" s="12"/>
      <c r="F62" s="12"/>
      <c r="G62" s="12"/>
      <c r="H62" s="12"/>
      <c r="I62" s="12"/>
      <c r="J62" s="12"/>
    </row>
    <row r="63" spans="1:10" ht="12" customHeight="1" x14ac:dyDescent="0.2">
      <c r="A63" s="133"/>
      <c r="B63" s="59"/>
      <c r="C63" s="59"/>
      <c r="D63" s="59"/>
      <c r="E63" s="12"/>
      <c r="F63" s="12"/>
      <c r="G63" s="12"/>
      <c r="H63" s="12"/>
      <c r="I63" s="12"/>
      <c r="J63" s="12"/>
    </row>
    <row r="64" spans="1:10" ht="12" customHeight="1" x14ac:dyDescent="0.2">
      <c r="A64" s="133"/>
      <c r="B64" s="143"/>
      <c r="C64" s="143"/>
      <c r="D64" s="143"/>
      <c r="E64" s="12"/>
      <c r="F64" s="12"/>
      <c r="G64" s="12"/>
      <c r="H64" s="12"/>
      <c r="I64" s="12"/>
      <c r="J64" s="12"/>
    </row>
    <row r="65" spans="1:10" ht="12" customHeight="1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</row>
  </sheetData>
  <mergeCells count="3"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60"/>
  <sheetViews>
    <sheetView showGridLines="0" zoomScaleNormal="100" zoomScaleSheetLayoutView="100" workbookViewId="0">
      <selection activeCell="A23" sqref="A23"/>
    </sheetView>
  </sheetViews>
  <sheetFormatPr defaultColWidth="9.140625" defaultRowHeight="9.75" x14ac:dyDescent="0.2"/>
  <cols>
    <col min="1" max="1" width="21.28515625" style="11" customWidth="1"/>
    <col min="2" max="8" width="9.28515625" style="11" customWidth="1"/>
    <col min="9" max="12" width="7.28515625" style="11" customWidth="1"/>
    <col min="13" max="16384" width="9.140625" style="11"/>
  </cols>
  <sheetData>
    <row r="1" spans="1:14" ht="30" customHeight="1" x14ac:dyDescent="0.2">
      <c r="A1" s="9" t="s">
        <v>32</v>
      </c>
      <c r="B1" s="9"/>
      <c r="C1" s="9"/>
      <c r="D1" s="9"/>
      <c r="E1" s="9"/>
      <c r="F1" s="9"/>
      <c r="G1" s="9"/>
      <c r="H1" s="9"/>
      <c r="I1" s="72"/>
      <c r="J1" s="72"/>
      <c r="K1" s="10"/>
      <c r="L1" s="10"/>
      <c r="M1" s="10"/>
      <c r="N1" s="10"/>
    </row>
    <row r="2" spans="1:14" ht="12" customHeight="1" x14ac:dyDescent="0.2">
      <c r="A2" s="12"/>
      <c r="B2" s="12"/>
      <c r="C2" s="12"/>
      <c r="D2" s="12"/>
      <c r="E2" s="12"/>
      <c r="F2" s="12"/>
      <c r="G2" s="12"/>
      <c r="H2" s="12"/>
    </row>
    <row r="3" spans="1:14" ht="16.149999999999999" customHeight="1" x14ac:dyDescent="0.2">
      <c r="A3" s="73" t="s">
        <v>160</v>
      </c>
      <c r="B3" s="73"/>
      <c r="C3" s="73"/>
      <c r="D3" s="73"/>
      <c r="E3" s="73"/>
      <c r="F3" s="73"/>
      <c r="G3" s="73"/>
      <c r="H3" s="73"/>
    </row>
    <row r="4" spans="1:14" ht="15" customHeight="1" thickBot="1" x14ac:dyDescent="0.25">
      <c r="A4" s="14"/>
      <c r="B4" s="14"/>
      <c r="C4" s="14"/>
      <c r="D4" s="14"/>
      <c r="E4" s="12"/>
      <c r="F4" s="12"/>
      <c r="G4" s="12"/>
      <c r="H4" s="63" t="s">
        <v>86</v>
      </c>
    </row>
    <row r="5" spans="1:14" ht="15.75" customHeight="1" thickBot="1" x14ac:dyDescent="0.25">
      <c r="A5" s="103"/>
      <c r="B5" s="104">
        <v>2011</v>
      </c>
      <c r="C5" s="103">
        <v>2019</v>
      </c>
      <c r="D5" s="105">
        <v>2020</v>
      </c>
      <c r="E5" s="105">
        <v>2021</v>
      </c>
      <c r="F5" s="105">
        <v>2022</v>
      </c>
      <c r="G5" s="106">
        <v>2023</v>
      </c>
      <c r="H5" s="106">
        <v>2024</v>
      </c>
    </row>
    <row r="6" spans="1:14" ht="12.75" customHeight="1" x14ac:dyDescent="0.2">
      <c r="A6" s="27" t="s">
        <v>41</v>
      </c>
      <c r="B6" s="161">
        <v>5.3</v>
      </c>
      <c r="C6" s="31">
        <v>53.2</v>
      </c>
      <c r="D6" s="108">
        <v>56.97</v>
      </c>
      <c r="E6" s="108">
        <v>62.349000000000004</v>
      </c>
      <c r="F6" s="108">
        <v>66.64</v>
      </c>
      <c r="G6" s="108">
        <v>70.132260000000002</v>
      </c>
      <c r="H6" s="33">
        <v>73.577460000000002</v>
      </c>
      <c r="I6" s="92"/>
    </row>
    <row r="7" spans="1:14" ht="12.75" customHeight="1" x14ac:dyDescent="0.2">
      <c r="A7" s="109" t="s">
        <v>87</v>
      </c>
      <c r="B7" s="110">
        <v>5.77</v>
      </c>
      <c r="C7" s="111">
        <v>58.26</v>
      </c>
      <c r="D7" s="97">
        <v>62.46</v>
      </c>
      <c r="E7" s="97">
        <v>68.180000000000007</v>
      </c>
      <c r="F7" s="97">
        <v>73</v>
      </c>
      <c r="G7" s="112">
        <v>77.06</v>
      </c>
      <c r="H7" s="112">
        <v>80.78</v>
      </c>
      <c r="I7" s="92"/>
    </row>
    <row r="8" spans="1:14" ht="12" customHeight="1" x14ac:dyDescent="0.2">
      <c r="A8" s="37" t="s">
        <v>42</v>
      </c>
      <c r="B8" s="113"/>
      <c r="C8" s="41"/>
      <c r="D8" s="93"/>
      <c r="E8" s="93"/>
      <c r="F8" s="93"/>
      <c r="G8" s="38"/>
      <c r="H8" s="38"/>
      <c r="I8" s="92"/>
    </row>
    <row r="9" spans="1:14" ht="12" customHeight="1" x14ac:dyDescent="0.2">
      <c r="A9" s="46" t="s">
        <v>43</v>
      </c>
      <c r="B9" s="114">
        <v>7.8</v>
      </c>
      <c r="C9" s="50">
        <v>56.100000000000009</v>
      </c>
      <c r="D9" s="95">
        <v>58.8</v>
      </c>
      <c r="E9" s="95">
        <v>64.414000000000001</v>
      </c>
      <c r="F9" s="95">
        <v>69.623999999999995</v>
      </c>
      <c r="G9" s="47">
        <v>72.286469999999994</v>
      </c>
      <c r="H9" s="47">
        <v>73.781289999999998</v>
      </c>
      <c r="I9" s="92"/>
    </row>
    <row r="10" spans="1:14" ht="12" customHeight="1" x14ac:dyDescent="0.2">
      <c r="A10" s="46" t="s">
        <v>44</v>
      </c>
      <c r="B10" s="114">
        <v>2.99</v>
      </c>
      <c r="C10" s="50">
        <v>50.5</v>
      </c>
      <c r="D10" s="95">
        <v>55.23</v>
      </c>
      <c r="E10" s="95">
        <v>60.404000000000003</v>
      </c>
      <c r="F10" s="95">
        <v>63.777999999999999</v>
      </c>
      <c r="G10" s="47">
        <v>68.138639999999995</v>
      </c>
      <c r="H10" s="47">
        <v>73.394480000000001</v>
      </c>
      <c r="I10" s="92"/>
    </row>
    <row r="11" spans="1:14" ht="12" customHeight="1" x14ac:dyDescent="0.2">
      <c r="A11" s="37" t="s">
        <v>45</v>
      </c>
      <c r="B11" s="113"/>
      <c r="C11" s="41"/>
      <c r="D11" s="93"/>
      <c r="E11" s="93"/>
      <c r="F11" s="93"/>
      <c r="G11" s="38"/>
      <c r="H11" s="38"/>
      <c r="I11" s="92"/>
    </row>
    <row r="12" spans="1:14" ht="12" customHeight="1" x14ac:dyDescent="0.2">
      <c r="A12" s="46" t="s">
        <v>46</v>
      </c>
      <c r="B12" s="114">
        <v>10.130000000000001</v>
      </c>
      <c r="C12" s="50">
        <v>84</v>
      </c>
      <c r="D12" s="95">
        <v>83.71</v>
      </c>
      <c r="E12" s="95">
        <v>86.881</v>
      </c>
      <c r="F12" s="95">
        <v>88.912000000000006</v>
      </c>
      <c r="G12" s="47">
        <v>94.542200000000008</v>
      </c>
      <c r="H12" s="47">
        <v>92.681319999999999</v>
      </c>
      <c r="I12" s="92"/>
    </row>
    <row r="13" spans="1:14" ht="12" customHeight="1" x14ac:dyDescent="0.2">
      <c r="A13" s="46" t="s">
        <v>47</v>
      </c>
      <c r="B13" s="114">
        <v>10.52</v>
      </c>
      <c r="C13" s="50">
        <v>82.699999999999989</v>
      </c>
      <c r="D13" s="95">
        <v>85.36</v>
      </c>
      <c r="E13" s="95">
        <v>89.638000000000005</v>
      </c>
      <c r="F13" s="95">
        <v>90.722999999999999</v>
      </c>
      <c r="G13" s="47">
        <v>91.980809999999991</v>
      </c>
      <c r="H13" s="47">
        <v>94.369309999999999</v>
      </c>
      <c r="I13" s="92"/>
    </row>
    <row r="14" spans="1:14" ht="12" customHeight="1" x14ac:dyDescent="0.2">
      <c r="A14" s="46" t="s">
        <v>48</v>
      </c>
      <c r="B14" s="114">
        <v>6.54</v>
      </c>
      <c r="C14" s="50">
        <v>72.099999999999994</v>
      </c>
      <c r="D14" s="95">
        <v>77.709999999999994</v>
      </c>
      <c r="E14" s="95">
        <v>83.394000000000005</v>
      </c>
      <c r="F14" s="95">
        <v>88.949999999999989</v>
      </c>
      <c r="G14" s="47">
        <v>91.003550000000004</v>
      </c>
      <c r="H14" s="47">
        <v>93.435559999999995</v>
      </c>
      <c r="I14" s="92"/>
    </row>
    <row r="15" spans="1:14" ht="12" customHeight="1" x14ac:dyDescent="0.2">
      <c r="A15" s="46" t="s">
        <v>49</v>
      </c>
      <c r="B15" s="114">
        <v>4.25</v>
      </c>
      <c r="C15" s="50">
        <v>59.099999999999994</v>
      </c>
      <c r="D15" s="95">
        <v>67.39</v>
      </c>
      <c r="E15" s="95">
        <v>74.195999999999998</v>
      </c>
      <c r="F15" s="95">
        <v>79.728999999999999</v>
      </c>
      <c r="G15" s="47">
        <v>84.983729999999994</v>
      </c>
      <c r="H15" s="47">
        <v>86.758459999999999</v>
      </c>
      <c r="I15" s="92"/>
    </row>
    <row r="16" spans="1:14" ht="12" customHeight="1" x14ac:dyDescent="0.2">
      <c r="A16" s="46" t="s">
        <v>50</v>
      </c>
      <c r="B16" s="114">
        <v>1.37</v>
      </c>
      <c r="C16" s="50">
        <v>39.1</v>
      </c>
      <c r="D16" s="95">
        <v>44.41</v>
      </c>
      <c r="E16" s="95">
        <v>52.625</v>
      </c>
      <c r="F16" s="95">
        <v>59.907000000000004</v>
      </c>
      <c r="G16" s="47">
        <v>66.699529999999996</v>
      </c>
      <c r="H16" s="47">
        <v>74.274929999999998</v>
      </c>
      <c r="I16" s="92"/>
    </row>
    <row r="17" spans="1:16" ht="12" customHeight="1" x14ac:dyDescent="0.2">
      <c r="A17" s="46" t="s">
        <v>88</v>
      </c>
      <c r="B17" s="114">
        <v>0.1</v>
      </c>
      <c r="C17" s="50">
        <v>9.5299999999999994</v>
      </c>
      <c r="D17" s="95">
        <v>11.21</v>
      </c>
      <c r="E17" s="95">
        <v>15.65</v>
      </c>
      <c r="F17" s="95">
        <v>21.61</v>
      </c>
      <c r="G17" s="47">
        <v>24.21</v>
      </c>
      <c r="H17" s="112">
        <v>30.17</v>
      </c>
      <c r="I17" s="92"/>
    </row>
    <row r="18" spans="1:16" ht="12" customHeight="1" x14ac:dyDescent="0.2">
      <c r="A18" s="37" t="s">
        <v>53</v>
      </c>
      <c r="B18" s="113"/>
      <c r="C18" s="41"/>
      <c r="D18" s="93"/>
      <c r="E18" s="93"/>
      <c r="F18" s="93"/>
      <c r="G18" s="38"/>
      <c r="H18" s="38"/>
      <c r="I18" s="92"/>
    </row>
    <row r="19" spans="1:16" ht="12" customHeight="1" x14ac:dyDescent="0.2">
      <c r="A19" s="46" t="s">
        <v>54</v>
      </c>
      <c r="B19" s="114">
        <v>1.1599999999999999</v>
      </c>
      <c r="C19" s="50">
        <v>38.799999999999997</v>
      </c>
      <c r="D19" s="95">
        <v>43.817</v>
      </c>
      <c r="E19" s="95">
        <v>48.098999999999997</v>
      </c>
      <c r="F19" s="95">
        <v>47.445999999999998</v>
      </c>
      <c r="G19" s="95">
        <v>63.575319999999998</v>
      </c>
      <c r="H19" s="47">
        <v>74.681599999999989</v>
      </c>
      <c r="I19" s="92"/>
    </row>
    <row r="20" spans="1:16" ht="12" customHeight="1" x14ac:dyDescent="0.2">
      <c r="A20" s="46" t="s">
        <v>55</v>
      </c>
      <c r="B20" s="114">
        <v>2.38</v>
      </c>
      <c r="C20" s="50">
        <v>49.5</v>
      </c>
      <c r="D20" s="95">
        <v>58.497999999999998</v>
      </c>
      <c r="E20" s="95">
        <v>64.23</v>
      </c>
      <c r="F20" s="95">
        <v>70.850999999999999</v>
      </c>
      <c r="G20" s="95">
        <v>75.839530000000011</v>
      </c>
      <c r="H20" s="47">
        <v>78.64376</v>
      </c>
      <c r="I20" s="92"/>
    </row>
    <row r="21" spans="1:16" ht="12" customHeight="1" x14ac:dyDescent="0.2">
      <c r="A21" s="46" t="s">
        <v>56</v>
      </c>
      <c r="B21" s="114">
        <v>6.38</v>
      </c>
      <c r="C21" s="50">
        <v>70.2</v>
      </c>
      <c r="D21" s="95">
        <v>75.624000000000009</v>
      </c>
      <c r="E21" s="95">
        <v>80.942999999999998</v>
      </c>
      <c r="F21" s="95">
        <v>85.126000000000005</v>
      </c>
      <c r="G21" s="95">
        <v>87.467289999999991</v>
      </c>
      <c r="H21" s="47">
        <v>92.410270000000011</v>
      </c>
      <c r="I21" s="92"/>
    </row>
    <row r="22" spans="1:16" ht="12" customHeight="1" x14ac:dyDescent="0.2">
      <c r="A22" s="46" t="s">
        <v>57</v>
      </c>
      <c r="B22" s="114">
        <v>15.76</v>
      </c>
      <c r="C22" s="50">
        <v>82.9</v>
      </c>
      <c r="D22" s="95">
        <v>82.168999999999983</v>
      </c>
      <c r="E22" s="95">
        <v>89.789000000000001</v>
      </c>
      <c r="F22" s="95">
        <v>91.75200000000001</v>
      </c>
      <c r="G22" s="95">
        <v>93.4345</v>
      </c>
      <c r="H22" s="47">
        <v>94.146650000000008</v>
      </c>
      <c r="I22" s="92"/>
    </row>
    <row r="23" spans="1:16" ht="12" customHeight="1" x14ac:dyDescent="0.2">
      <c r="A23" s="37" t="s">
        <v>58</v>
      </c>
      <c r="B23" s="113"/>
      <c r="C23" s="41"/>
      <c r="D23" s="93"/>
      <c r="E23" s="93"/>
      <c r="F23" s="93"/>
      <c r="G23" s="38"/>
      <c r="H23" s="38"/>
      <c r="I23" s="92"/>
    </row>
    <row r="24" spans="1:16" ht="12" customHeight="1" x14ac:dyDescent="0.2">
      <c r="A24" s="46" t="s">
        <v>59</v>
      </c>
      <c r="B24" s="114">
        <v>7.41</v>
      </c>
      <c r="C24" s="50">
        <v>68.5</v>
      </c>
      <c r="D24" s="95">
        <v>73.42</v>
      </c>
      <c r="E24" s="95">
        <v>80.643000000000001</v>
      </c>
      <c r="F24" s="95">
        <v>83.668999999999997</v>
      </c>
      <c r="G24" s="47">
        <v>86.64873</v>
      </c>
      <c r="H24" s="47">
        <v>89.723370000000003</v>
      </c>
      <c r="I24" s="92"/>
    </row>
    <row r="25" spans="1:16" ht="12" customHeight="1" x14ac:dyDescent="0.2">
      <c r="A25" s="46" t="s">
        <v>60</v>
      </c>
      <c r="B25" s="110">
        <v>4.01</v>
      </c>
      <c r="C25" s="50">
        <v>74.900000000000006</v>
      </c>
      <c r="D25" s="95">
        <v>82.77</v>
      </c>
      <c r="E25" s="95">
        <v>82.734999999999999</v>
      </c>
      <c r="F25" s="95">
        <v>86.19</v>
      </c>
      <c r="G25" s="112">
        <v>87.279089999999997</v>
      </c>
      <c r="H25" s="47">
        <v>89.64376</v>
      </c>
      <c r="I25" s="92"/>
    </row>
    <row r="26" spans="1:16" ht="12" customHeight="1" x14ac:dyDescent="0.2">
      <c r="A26" s="46" t="s">
        <v>61</v>
      </c>
      <c r="B26" s="114">
        <v>10.38</v>
      </c>
      <c r="C26" s="50">
        <v>84.5</v>
      </c>
      <c r="D26" s="95">
        <v>84.77</v>
      </c>
      <c r="E26" s="95">
        <v>88.694999999999993</v>
      </c>
      <c r="F26" s="95">
        <v>88.507999999999996</v>
      </c>
      <c r="G26" s="112">
        <v>94.111220000000003</v>
      </c>
      <c r="H26" s="47">
        <v>93.360590000000002</v>
      </c>
      <c r="I26" s="92"/>
    </row>
    <row r="27" spans="1:16" ht="12" customHeight="1" x14ac:dyDescent="0.2">
      <c r="A27" s="46" t="s">
        <v>62</v>
      </c>
      <c r="B27" s="114" t="s">
        <v>89</v>
      </c>
      <c r="C27" s="50">
        <v>9.3000000000000007</v>
      </c>
      <c r="D27" s="95">
        <v>11.61</v>
      </c>
      <c r="E27" s="95">
        <v>16.530999999999999</v>
      </c>
      <c r="F27" s="95">
        <v>21.886000000000003</v>
      </c>
      <c r="G27" s="112">
        <v>24.454449999999998</v>
      </c>
      <c r="H27" s="47">
        <v>29.658580000000001</v>
      </c>
      <c r="I27" s="92"/>
    </row>
    <row r="28" spans="1:16" ht="12" customHeight="1" x14ac:dyDescent="0.2">
      <c r="A28" s="46" t="s">
        <v>63</v>
      </c>
      <c r="B28" s="110">
        <v>1</v>
      </c>
      <c r="C28" s="111">
        <v>25.1</v>
      </c>
      <c r="D28" s="97">
        <v>31.3</v>
      </c>
      <c r="E28" s="97">
        <v>34.299999999999997</v>
      </c>
      <c r="F28" s="97">
        <v>43.244</v>
      </c>
      <c r="G28" s="112">
        <v>46.838419999999999</v>
      </c>
      <c r="H28" s="47">
        <v>47.209610000000005</v>
      </c>
      <c r="I28" s="92"/>
    </row>
    <row r="29" spans="1:16" ht="9.75" customHeight="1" x14ac:dyDescent="0.2">
      <c r="A29" s="56"/>
      <c r="B29" s="116"/>
      <c r="C29" s="116"/>
      <c r="D29" s="116"/>
      <c r="E29" s="12"/>
      <c r="F29" s="12"/>
      <c r="G29" s="12"/>
      <c r="H29" s="12"/>
    </row>
    <row r="30" spans="1:16" s="60" customFormat="1" ht="18" customHeight="1" x14ac:dyDescent="0.2">
      <c r="A30" s="73" t="s">
        <v>161</v>
      </c>
      <c r="B30" s="73"/>
      <c r="C30" s="73"/>
      <c r="D30" s="73"/>
      <c r="E30" s="73"/>
      <c r="F30" s="73"/>
      <c r="G30" s="73"/>
      <c r="H30" s="73"/>
      <c r="I30" s="11"/>
      <c r="J30" s="11"/>
      <c r="K30" s="11"/>
      <c r="L30" s="11"/>
      <c r="M30" s="11"/>
      <c r="N30" s="11"/>
      <c r="O30" s="11"/>
      <c r="P30" s="11"/>
    </row>
    <row r="31" spans="1:16" ht="13.5" customHeight="1" thickBot="1" x14ac:dyDescent="0.25">
      <c r="A31" s="13"/>
      <c r="B31" s="116"/>
      <c r="C31" s="116"/>
      <c r="D31" s="116"/>
      <c r="E31" s="12"/>
      <c r="F31" s="12"/>
      <c r="G31" s="12"/>
      <c r="H31" s="162" t="s">
        <v>86</v>
      </c>
    </row>
    <row r="32" spans="1:16" ht="16.5" customHeight="1" thickBot="1" x14ac:dyDescent="0.25">
      <c r="A32" s="103"/>
      <c r="B32" s="104">
        <v>2011</v>
      </c>
      <c r="C32" s="103">
        <v>2019</v>
      </c>
      <c r="D32" s="105">
        <v>2020</v>
      </c>
      <c r="E32" s="105">
        <v>2021</v>
      </c>
      <c r="F32" s="105">
        <v>2022</v>
      </c>
      <c r="G32" s="106">
        <v>2023</v>
      </c>
      <c r="H32" s="106">
        <v>2024</v>
      </c>
    </row>
    <row r="33" spans="1:12" ht="12" customHeight="1" x14ac:dyDescent="0.25">
      <c r="A33" s="27" t="s">
        <v>41</v>
      </c>
      <c r="B33" s="161">
        <v>3.5</v>
      </c>
      <c r="C33" s="31">
        <v>62.3</v>
      </c>
      <c r="D33" s="108">
        <v>64.930000000000007</v>
      </c>
      <c r="E33" s="108">
        <v>69.632000000000005</v>
      </c>
      <c r="F33" s="108">
        <v>74.456999999999994</v>
      </c>
      <c r="G33" s="108">
        <v>76.088769999999997</v>
      </c>
      <c r="H33" s="33">
        <f>'3.6,,3'!F7+'3.6,,3'!I7</f>
        <v>77.958929999999995</v>
      </c>
      <c r="I33" s="92"/>
      <c r="J33" s="137"/>
      <c r="K33" s="137"/>
      <c r="L33" s="137"/>
    </row>
    <row r="34" spans="1:12" ht="12" customHeight="1" x14ac:dyDescent="0.25">
      <c r="A34" s="109" t="s">
        <v>87</v>
      </c>
      <c r="B34" s="110">
        <v>3.74</v>
      </c>
      <c r="C34" s="111">
        <v>68.209999999999994</v>
      </c>
      <c r="D34" s="97">
        <v>71.040000000000006</v>
      </c>
      <c r="E34" s="97">
        <v>76.09</v>
      </c>
      <c r="F34" s="97">
        <v>81.25</v>
      </c>
      <c r="G34" s="112">
        <v>83.26</v>
      </c>
      <c r="H34" s="112">
        <v>85.33</v>
      </c>
      <c r="I34" s="92"/>
      <c r="J34" s="137"/>
      <c r="K34" s="137"/>
      <c r="L34" s="137"/>
    </row>
    <row r="35" spans="1:12" ht="12" customHeight="1" x14ac:dyDescent="0.25">
      <c r="A35" s="37" t="s">
        <v>42</v>
      </c>
      <c r="B35" s="113"/>
      <c r="C35" s="41"/>
      <c r="D35" s="93"/>
      <c r="E35" s="93"/>
      <c r="F35" s="93"/>
      <c r="G35" s="38"/>
      <c r="H35" s="38"/>
      <c r="I35" s="92"/>
      <c r="J35" s="137"/>
      <c r="K35" s="137"/>
      <c r="L35" s="137"/>
    </row>
    <row r="36" spans="1:12" ht="12" customHeight="1" x14ac:dyDescent="0.25">
      <c r="A36" s="46" t="s">
        <v>43</v>
      </c>
      <c r="B36" s="114">
        <v>4.87</v>
      </c>
      <c r="C36" s="50">
        <v>64.900000000000006</v>
      </c>
      <c r="D36" s="95">
        <v>65.91</v>
      </c>
      <c r="E36" s="95">
        <v>70.991</v>
      </c>
      <c r="F36" s="95">
        <v>76.935999999999993</v>
      </c>
      <c r="G36" s="47">
        <v>76.986439999999988</v>
      </c>
      <c r="H36" s="47">
        <f>'3.6,,3'!F9+'3.6,,3'!I9</f>
        <v>77.510649999999998</v>
      </c>
      <c r="I36" s="92"/>
      <c r="J36" s="137"/>
      <c r="K36" s="137"/>
      <c r="L36" s="137"/>
    </row>
    <row r="37" spans="1:12" ht="12" customHeight="1" x14ac:dyDescent="0.25">
      <c r="A37" s="46" t="s">
        <v>44</v>
      </c>
      <c r="B37" s="114">
        <v>2.12</v>
      </c>
      <c r="C37" s="50">
        <v>59.9</v>
      </c>
      <c r="D37" s="95">
        <v>64.010000000000005</v>
      </c>
      <c r="E37" s="95">
        <v>68.350999999999999</v>
      </c>
      <c r="F37" s="95">
        <v>72.08</v>
      </c>
      <c r="G37" s="47">
        <v>75.258009999999999</v>
      </c>
      <c r="H37" s="47">
        <f>'3.6,,3'!F10+'3.6,,3'!I10</f>
        <v>78.361339999999998</v>
      </c>
      <c r="I37" s="92"/>
      <c r="J37" s="137"/>
      <c r="K37" s="137"/>
      <c r="L37" s="137"/>
    </row>
    <row r="38" spans="1:12" ht="12" customHeight="1" x14ac:dyDescent="0.25">
      <c r="A38" s="37" t="s">
        <v>45</v>
      </c>
      <c r="B38" s="113"/>
      <c r="C38" s="41"/>
      <c r="D38" s="93"/>
      <c r="E38" s="93"/>
      <c r="F38" s="93"/>
      <c r="G38" s="38"/>
      <c r="H38" s="38"/>
      <c r="I38" s="92"/>
      <c r="J38" s="137"/>
      <c r="K38" s="137"/>
      <c r="L38" s="137"/>
    </row>
    <row r="39" spans="1:12" ht="12" customHeight="1" x14ac:dyDescent="0.25">
      <c r="A39" s="46" t="s">
        <v>46</v>
      </c>
      <c r="B39" s="114">
        <v>7.08</v>
      </c>
      <c r="C39" s="50">
        <v>95.1</v>
      </c>
      <c r="D39" s="95">
        <v>93.76</v>
      </c>
      <c r="E39" s="95">
        <v>96.733000000000004</v>
      </c>
      <c r="F39" s="95">
        <v>97.438000000000002</v>
      </c>
      <c r="G39" s="47">
        <v>97.905560000000008</v>
      </c>
      <c r="H39" s="47">
        <f>'3.6,,3'!F12+'3.6,,3'!I12</f>
        <v>94.698669999999993</v>
      </c>
      <c r="I39" s="92"/>
      <c r="J39" s="137"/>
      <c r="K39" s="137"/>
      <c r="L39" s="137"/>
    </row>
    <row r="40" spans="1:12" ht="12" customHeight="1" x14ac:dyDescent="0.25">
      <c r="A40" s="46" t="s">
        <v>47</v>
      </c>
      <c r="B40" s="114">
        <v>7.02</v>
      </c>
      <c r="C40" s="50">
        <v>89.9</v>
      </c>
      <c r="D40" s="95">
        <v>92.04</v>
      </c>
      <c r="E40" s="95">
        <v>93.694000000000003</v>
      </c>
      <c r="F40" s="95">
        <v>96.739000000000004</v>
      </c>
      <c r="G40" s="47">
        <v>95.675359999999998</v>
      </c>
      <c r="H40" s="47">
        <f>'3.6,,3'!F13+'3.6,,3'!I13</f>
        <v>96.558440000000004</v>
      </c>
      <c r="I40" s="92"/>
      <c r="J40" s="137"/>
      <c r="K40" s="137"/>
      <c r="L40" s="137"/>
    </row>
    <row r="41" spans="1:12" ht="12" customHeight="1" x14ac:dyDescent="0.2">
      <c r="A41" s="46" t="s">
        <v>48</v>
      </c>
      <c r="B41" s="114">
        <v>4.78</v>
      </c>
      <c r="C41" s="50">
        <v>84.6</v>
      </c>
      <c r="D41" s="95">
        <v>87.09</v>
      </c>
      <c r="E41" s="95">
        <v>91.31</v>
      </c>
      <c r="F41" s="95">
        <v>94.84899999999999</v>
      </c>
      <c r="G41" s="47">
        <v>95.297350000000009</v>
      </c>
      <c r="H41" s="47">
        <f>'3.6,,3'!F14+'3.6,,3'!I14</f>
        <v>95.195149999999998</v>
      </c>
      <c r="I41" s="92"/>
    </row>
    <row r="42" spans="1:12" ht="12" customHeight="1" x14ac:dyDescent="0.2">
      <c r="A42" s="46" t="s">
        <v>49</v>
      </c>
      <c r="B42" s="114">
        <v>1.83</v>
      </c>
      <c r="C42" s="50">
        <v>71.599999999999994</v>
      </c>
      <c r="D42" s="95">
        <v>77.84</v>
      </c>
      <c r="E42" s="95">
        <v>84.096999999999994</v>
      </c>
      <c r="F42" s="95">
        <v>89.465000000000003</v>
      </c>
      <c r="G42" s="47">
        <v>91.111589999999993</v>
      </c>
      <c r="H42" s="47">
        <f>'3.6,,3'!F15+'3.6,,3'!I15</f>
        <v>92.364570000000001</v>
      </c>
      <c r="I42" s="92"/>
    </row>
    <row r="43" spans="1:12" ht="12" customHeight="1" x14ac:dyDescent="0.2">
      <c r="A43" s="46" t="s">
        <v>50</v>
      </c>
      <c r="B43" s="114">
        <v>0.41</v>
      </c>
      <c r="C43" s="50">
        <v>50.1</v>
      </c>
      <c r="D43" s="95">
        <v>54.18</v>
      </c>
      <c r="E43" s="95">
        <v>62.762999999999998</v>
      </c>
      <c r="F43" s="95">
        <v>70.855999999999995</v>
      </c>
      <c r="G43" s="47">
        <v>78.517300000000006</v>
      </c>
      <c r="H43" s="47">
        <f>'3.6,,3'!F16+'3.6,,3'!I16</f>
        <v>80.991700000000009</v>
      </c>
      <c r="I43" s="92"/>
    </row>
    <row r="44" spans="1:12" ht="12" customHeight="1" x14ac:dyDescent="0.2">
      <c r="A44" s="46" t="s">
        <v>88</v>
      </c>
      <c r="B44" s="114">
        <v>0.2</v>
      </c>
      <c r="C44" s="50">
        <v>12.5</v>
      </c>
      <c r="D44" s="95">
        <v>15.04</v>
      </c>
      <c r="E44" s="95">
        <v>19.670000000000002</v>
      </c>
      <c r="F44" s="95">
        <v>28.24</v>
      </c>
      <c r="G44" s="47">
        <v>30.24</v>
      </c>
      <c r="H44" s="47">
        <v>36.31</v>
      </c>
      <c r="I44" s="92"/>
    </row>
    <row r="45" spans="1:12" ht="12" customHeight="1" x14ac:dyDescent="0.2">
      <c r="A45" s="37" t="s">
        <v>53</v>
      </c>
      <c r="B45" s="113"/>
      <c r="C45" s="41"/>
      <c r="D45" s="93"/>
      <c r="E45" s="93"/>
      <c r="F45" s="93"/>
      <c r="G45" s="38"/>
      <c r="H45" s="38"/>
      <c r="I45" s="92"/>
    </row>
    <row r="46" spans="1:12" ht="12" customHeight="1" x14ac:dyDescent="0.2">
      <c r="A46" s="46" t="s">
        <v>54</v>
      </c>
      <c r="B46" s="114">
        <v>0.35</v>
      </c>
      <c r="C46" s="50">
        <v>43.2</v>
      </c>
      <c r="D46" s="95">
        <v>41.620000000000005</v>
      </c>
      <c r="E46" s="95">
        <v>59.561999999999998</v>
      </c>
      <c r="F46" s="95">
        <v>61.629000000000005</v>
      </c>
      <c r="G46" s="47">
        <v>64.426600000000008</v>
      </c>
      <c r="H46" s="47">
        <f>'3.6,,3'!F20+'3.6,,3'!I20</f>
        <v>75.57262999999999</v>
      </c>
      <c r="I46" s="92"/>
    </row>
    <row r="47" spans="1:12" ht="12" customHeight="1" x14ac:dyDescent="0.2">
      <c r="A47" s="46" t="s">
        <v>55</v>
      </c>
      <c r="B47" s="114">
        <v>1.4</v>
      </c>
      <c r="C47" s="50">
        <v>62.1</v>
      </c>
      <c r="D47" s="95">
        <v>69.36099999999999</v>
      </c>
      <c r="E47" s="95">
        <v>72.745999999999995</v>
      </c>
      <c r="F47" s="95">
        <v>80.028000000000006</v>
      </c>
      <c r="G47" s="47">
        <v>85.839600000000004</v>
      </c>
      <c r="H47" s="47">
        <f>'3.6,,3'!F21+'3.6,,3'!I21</f>
        <v>85.754599999999996</v>
      </c>
      <c r="I47" s="92"/>
    </row>
    <row r="48" spans="1:12" ht="12" customHeight="1" x14ac:dyDescent="0.2">
      <c r="A48" s="46" t="s">
        <v>56</v>
      </c>
      <c r="B48" s="114">
        <v>3.61</v>
      </c>
      <c r="C48" s="50">
        <v>81.599999999999994</v>
      </c>
      <c r="D48" s="95">
        <v>84.085000000000008</v>
      </c>
      <c r="E48" s="95">
        <v>89.89</v>
      </c>
      <c r="F48" s="95">
        <v>93.254000000000005</v>
      </c>
      <c r="G48" s="47">
        <v>93.328689999999995</v>
      </c>
      <c r="H48" s="47">
        <f>'3.6,,3'!F22+'3.6,,3'!I22</f>
        <v>95.42428000000001</v>
      </c>
      <c r="I48" s="92"/>
    </row>
    <row r="49" spans="1:9" ht="12" customHeight="1" x14ac:dyDescent="0.2">
      <c r="A49" s="46" t="s">
        <v>57</v>
      </c>
      <c r="B49" s="114">
        <v>11.16</v>
      </c>
      <c r="C49" s="50">
        <v>92.1</v>
      </c>
      <c r="D49" s="95">
        <v>92.505999999999986</v>
      </c>
      <c r="E49" s="95">
        <v>94.994</v>
      </c>
      <c r="F49" s="95">
        <v>97.318000000000012</v>
      </c>
      <c r="G49" s="47">
        <v>97.389949999999999</v>
      </c>
      <c r="H49" s="47">
        <f>'3.6,,3'!F23+'3.6,,3'!I23</f>
        <v>96.575389999999999</v>
      </c>
      <c r="I49" s="92"/>
    </row>
    <row r="50" spans="1:9" ht="12" customHeight="1" x14ac:dyDescent="0.2">
      <c r="A50" s="37" t="s">
        <v>58</v>
      </c>
      <c r="B50" s="113"/>
      <c r="C50" s="41"/>
      <c r="D50" s="93"/>
      <c r="E50" s="93"/>
      <c r="F50" s="93"/>
      <c r="G50" s="38"/>
      <c r="H50" s="38"/>
      <c r="I50" s="92"/>
    </row>
    <row r="51" spans="1:9" ht="12" customHeight="1" x14ac:dyDescent="0.2">
      <c r="A51" s="46" t="s">
        <v>59</v>
      </c>
      <c r="B51" s="114">
        <v>4.5999999999999996</v>
      </c>
      <c r="C51" s="50">
        <v>79.100000000000009</v>
      </c>
      <c r="D51" s="95">
        <v>82.41</v>
      </c>
      <c r="E51" s="95">
        <v>87.945999999999998</v>
      </c>
      <c r="F51" s="95">
        <v>91.176000000000002</v>
      </c>
      <c r="G51" s="47">
        <v>92.479560000000006</v>
      </c>
      <c r="H51" s="47">
        <f>'3.6,,3'!F25+'3.6,,3'!I25</f>
        <v>93.305400000000006</v>
      </c>
      <c r="I51" s="92"/>
    </row>
    <row r="52" spans="1:9" ht="12" customHeight="1" x14ac:dyDescent="0.2">
      <c r="A52" s="46" t="s">
        <v>60</v>
      </c>
      <c r="B52" s="110">
        <v>3.56</v>
      </c>
      <c r="C52" s="50">
        <v>86.4</v>
      </c>
      <c r="D52" s="95">
        <v>88.82</v>
      </c>
      <c r="E52" s="95">
        <v>88.408999999999992</v>
      </c>
      <c r="F52" s="95">
        <v>95.418999999999997</v>
      </c>
      <c r="G52" s="112">
        <v>96.536000000000001</v>
      </c>
      <c r="H52" s="47">
        <f>'3.6,,3'!F26+'3.6,,3'!I26</f>
        <v>93.494169999999997</v>
      </c>
      <c r="I52" s="92"/>
    </row>
    <row r="53" spans="1:9" ht="12" customHeight="1" x14ac:dyDescent="0.2">
      <c r="A53" s="46" t="s">
        <v>61</v>
      </c>
      <c r="B53" s="114">
        <v>8.01</v>
      </c>
      <c r="C53" s="50">
        <v>96.899999999999991</v>
      </c>
      <c r="D53" s="95">
        <v>96.16</v>
      </c>
      <c r="E53" s="95">
        <v>98.562999999999988</v>
      </c>
      <c r="F53" s="95">
        <v>98.317999999999998</v>
      </c>
      <c r="G53" s="112">
        <v>98.502800000000008</v>
      </c>
      <c r="H53" s="47">
        <f>'3.6,,3'!F27+'3.6,,3'!I27</f>
        <v>96.398949999999999</v>
      </c>
      <c r="I53" s="92"/>
    </row>
    <row r="54" spans="1:9" ht="12" customHeight="1" x14ac:dyDescent="0.2">
      <c r="A54" s="46" t="s">
        <v>62</v>
      </c>
      <c r="B54" s="114">
        <v>0.1</v>
      </c>
      <c r="C54" s="50">
        <v>13.5</v>
      </c>
      <c r="D54" s="95">
        <v>16.25</v>
      </c>
      <c r="E54" s="95">
        <v>21.37</v>
      </c>
      <c r="F54" s="95">
        <v>29.033000000000001</v>
      </c>
      <c r="G54" s="112">
        <v>31.263599999999997</v>
      </c>
      <c r="H54" s="47">
        <f>'3.6,,3'!F28+'3.6,,3'!I28</f>
        <v>35.990400000000001</v>
      </c>
      <c r="I54" s="92"/>
    </row>
    <row r="55" spans="1:9" ht="12" customHeight="1" x14ac:dyDescent="0.2">
      <c r="A55" s="46" t="s">
        <v>63</v>
      </c>
      <c r="B55" s="110" t="s">
        <v>89</v>
      </c>
      <c r="C55" s="111">
        <v>34.4</v>
      </c>
      <c r="D55" s="97">
        <v>42.1</v>
      </c>
      <c r="E55" s="97">
        <v>47.5</v>
      </c>
      <c r="F55" s="97">
        <v>55.051999999999992</v>
      </c>
      <c r="G55" s="112">
        <v>56.829900000000002</v>
      </c>
      <c r="H55" s="47">
        <f>'3.6,,3'!F29+'3.6,,3'!I29</f>
        <v>60.6935</v>
      </c>
      <c r="I55" s="92"/>
    </row>
    <row r="56" spans="1:9" ht="8.25" customHeight="1" x14ac:dyDescent="0.2">
      <c r="A56" s="56"/>
    </row>
    <row r="57" spans="1:9" ht="12" customHeight="1" x14ac:dyDescent="0.2"/>
    <row r="58" spans="1:9" ht="12" customHeight="1" x14ac:dyDescent="0.2"/>
    <row r="59" spans="1:9" ht="12" customHeight="1" x14ac:dyDescent="0.2">
      <c r="A59" s="163" t="s">
        <v>83</v>
      </c>
      <c r="B59" s="164"/>
      <c r="C59" s="164"/>
      <c r="D59" s="164"/>
      <c r="E59" s="164"/>
      <c r="F59" s="164"/>
      <c r="G59" s="164"/>
      <c r="H59" s="164"/>
    </row>
    <row r="60" spans="1:9" ht="12" customHeight="1" x14ac:dyDescent="0.2">
      <c r="A60" s="143" t="s">
        <v>74</v>
      </c>
      <c r="B60" s="12"/>
      <c r="C60" s="12"/>
      <c r="D60" s="12"/>
      <c r="E60" s="12"/>
      <c r="F60" s="12"/>
      <c r="G60" s="12"/>
      <c r="H60" s="12"/>
    </row>
  </sheetData>
  <mergeCells count="3">
    <mergeCell ref="A3:H3"/>
    <mergeCell ref="A30:H30"/>
    <mergeCell ref="A59:H59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62"/>
  <sheetViews>
    <sheetView showGridLines="0" zoomScaleNormal="100" zoomScaleSheetLayoutView="100" workbookViewId="0">
      <selection activeCell="A23" sqref="A23"/>
    </sheetView>
  </sheetViews>
  <sheetFormatPr defaultColWidth="9.140625" defaultRowHeight="9.75" x14ac:dyDescent="0.2"/>
  <cols>
    <col min="1" max="1" width="19.85546875" style="11" customWidth="1"/>
    <col min="2" max="11" width="7.28515625" style="11" customWidth="1"/>
    <col min="12" max="16384" width="9.140625" style="11"/>
  </cols>
  <sheetData>
    <row r="1" spans="1:17" ht="30" customHeight="1" x14ac:dyDescent="0.2">
      <c r="A1" s="9" t="s">
        <v>32</v>
      </c>
      <c r="B1" s="9"/>
      <c r="C1" s="9"/>
      <c r="D1" s="9"/>
      <c r="E1" s="9"/>
      <c r="F1" s="9"/>
      <c r="G1" s="9"/>
      <c r="H1" s="9"/>
      <c r="I1" s="9"/>
      <c r="J1" s="9"/>
      <c r="K1" s="165"/>
      <c r="L1" s="10"/>
      <c r="M1" s="10"/>
      <c r="N1" s="10"/>
    </row>
    <row r="2" spans="1:17" ht="6.75" customHeight="1" x14ac:dyDescent="0.25">
      <c r="A2"/>
      <c r="B2"/>
      <c r="C2"/>
      <c r="D2"/>
      <c r="E2"/>
      <c r="F2"/>
      <c r="G2"/>
      <c r="H2" s="12"/>
      <c r="I2" s="12"/>
      <c r="J2" s="12"/>
    </row>
    <row r="3" spans="1:17" ht="16.7" customHeight="1" x14ac:dyDescent="0.2">
      <c r="A3" s="13" t="s">
        <v>162</v>
      </c>
      <c r="B3" s="12"/>
      <c r="C3" s="12"/>
      <c r="D3" s="166"/>
      <c r="E3" s="166"/>
      <c r="F3" s="59"/>
      <c r="G3" s="59"/>
      <c r="H3" s="59"/>
      <c r="I3" s="59"/>
      <c r="J3" s="167"/>
      <c r="L3" s="62"/>
      <c r="M3" s="62"/>
      <c r="N3" s="62"/>
      <c r="O3" s="62"/>
      <c r="P3" s="62"/>
    </row>
    <row r="4" spans="1:17" ht="6.75" customHeight="1" thickBot="1" x14ac:dyDescent="0.3">
      <c r="A4"/>
      <c r="B4"/>
      <c r="C4"/>
      <c r="D4"/>
      <c r="E4"/>
      <c r="F4"/>
      <c r="G4"/>
      <c r="H4" s="12"/>
      <c r="I4" s="12"/>
      <c r="J4" s="12"/>
      <c r="L4" s="62"/>
      <c r="M4" s="62"/>
      <c r="N4" s="62"/>
      <c r="O4" s="62"/>
      <c r="P4" s="62"/>
    </row>
    <row r="5" spans="1:17" ht="12" customHeight="1" x14ac:dyDescent="0.2">
      <c r="A5" s="168"/>
      <c r="B5" s="16" t="s">
        <v>151</v>
      </c>
      <c r="C5" s="19"/>
      <c r="D5" s="18"/>
      <c r="E5" s="16" t="s">
        <v>152</v>
      </c>
      <c r="F5" s="19"/>
      <c r="G5" s="18"/>
      <c r="H5" s="16" t="s">
        <v>153</v>
      </c>
      <c r="I5" s="19"/>
      <c r="J5" s="19"/>
      <c r="L5" s="62"/>
      <c r="M5" s="62"/>
      <c r="N5" s="62"/>
      <c r="O5" s="62"/>
      <c r="P5" s="62"/>
    </row>
    <row r="6" spans="1:17" ht="12" customHeight="1" thickBot="1" x14ac:dyDescent="0.25">
      <c r="A6" s="20"/>
      <c r="B6" s="169" t="s">
        <v>38</v>
      </c>
      <c r="C6" s="24" t="s">
        <v>39</v>
      </c>
      <c r="D6" s="170" t="s">
        <v>40</v>
      </c>
      <c r="E6" s="169" t="s">
        <v>38</v>
      </c>
      <c r="F6" s="24" t="s">
        <v>39</v>
      </c>
      <c r="G6" s="170" t="s">
        <v>157</v>
      </c>
      <c r="H6" s="171" t="s">
        <v>38</v>
      </c>
      <c r="I6" s="24" t="s">
        <v>39</v>
      </c>
      <c r="J6" s="172" t="s">
        <v>157</v>
      </c>
      <c r="L6" s="173"/>
      <c r="M6" s="173" t="s">
        <v>156</v>
      </c>
      <c r="N6" s="173" t="s">
        <v>154</v>
      </c>
      <c r="O6" s="173" t="s">
        <v>155</v>
      </c>
      <c r="P6" s="173"/>
    </row>
    <row r="7" spans="1:17" ht="12" customHeight="1" x14ac:dyDescent="0.25">
      <c r="A7" s="120" t="s">
        <v>91</v>
      </c>
      <c r="B7" s="174">
        <v>214.9</v>
      </c>
      <c r="C7" s="175">
        <v>2.4950000000000001</v>
      </c>
      <c r="D7" s="176">
        <v>3.1720000000000002</v>
      </c>
      <c r="E7" s="177">
        <v>736</v>
      </c>
      <c r="F7" s="175">
        <v>8.5449999999999999</v>
      </c>
      <c r="G7" s="176">
        <v>10.863</v>
      </c>
      <c r="H7" s="174">
        <v>5824.8</v>
      </c>
      <c r="I7" s="175">
        <v>67.625</v>
      </c>
      <c r="J7" s="178">
        <v>85.965000000000003</v>
      </c>
      <c r="K7" s="137"/>
      <c r="L7" s="179" t="s">
        <v>91</v>
      </c>
      <c r="M7" s="180">
        <f>J7</f>
        <v>85.965000000000003</v>
      </c>
      <c r="N7" s="180">
        <f>D7</f>
        <v>3.1720000000000002</v>
      </c>
      <c r="O7" s="180">
        <f>G7</f>
        <v>10.863</v>
      </c>
      <c r="P7" s="181"/>
      <c r="Q7" s="182"/>
    </row>
    <row r="8" spans="1:17" ht="12" customHeight="1" x14ac:dyDescent="0.25">
      <c r="A8" s="183" t="s">
        <v>92</v>
      </c>
      <c r="B8" s="184">
        <v>23.3</v>
      </c>
      <c r="C8" s="185">
        <v>2.355</v>
      </c>
      <c r="D8" s="50">
        <v>2.8479999999999999</v>
      </c>
      <c r="E8" s="184">
        <v>63.7</v>
      </c>
      <c r="F8" s="185">
        <v>6.444</v>
      </c>
      <c r="G8" s="50">
        <v>7.7930000000000001</v>
      </c>
      <c r="H8" s="184">
        <v>730.7</v>
      </c>
      <c r="I8" s="185">
        <v>73.884</v>
      </c>
      <c r="J8" s="52">
        <v>89.358999999999995</v>
      </c>
      <c r="K8" s="137"/>
      <c r="L8" s="179" t="s">
        <v>92</v>
      </c>
      <c r="M8" s="180">
        <f t="shared" ref="M8:M21" si="0">J8</f>
        <v>89.358999999999995</v>
      </c>
      <c r="N8" s="180">
        <f t="shared" ref="N8:N21" si="1">D8</f>
        <v>2.8479999999999999</v>
      </c>
      <c r="O8" s="180">
        <f t="shared" ref="O8:O21" si="2">G8</f>
        <v>7.7930000000000001</v>
      </c>
      <c r="P8" s="181"/>
      <c r="Q8" s="182"/>
    </row>
    <row r="9" spans="1:17" ht="12" customHeight="1" x14ac:dyDescent="0.25">
      <c r="A9" s="125" t="s">
        <v>93</v>
      </c>
      <c r="B9" s="184">
        <v>22.2</v>
      </c>
      <c r="C9" s="185">
        <v>1.9379999999999999</v>
      </c>
      <c r="D9" s="50">
        <v>2.4449999999999998</v>
      </c>
      <c r="E9" s="184">
        <v>36.299999999999997</v>
      </c>
      <c r="F9" s="185">
        <v>3.1779999999999999</v>
      </c>
      <c r="G9" s="50">
        <v>4.01</v>
      </c>
      <c r="H9" s="184">
        <v>847.8</v>
      </c>
      <c r="I9" s="185">
        <v>74.141999999999996</v>
      </c>
      <c r="J9" s="52">
        <v>93.543999999999997</v>
      </c>
      <c r="K9" s="137"/>
      <c r="L9" s="179" t="s">
        <v>93</v>
      </c>
      <c r="M9" s="180">
        <f t="shared" si="0"/>
        <v>93.543999999999997</v>
      </c>
      <c r="N9" s="180">
        <f t="shared" si="1"/>
        <v>2.4449999999999998</v>
      </c>
      <c r="O9" s="180">
        <f t="shared" si="2"/>
        <v>4.01</v>
      </c>
      <c r="P9" s="181"/>
      <c r="Q9" s="182"/>
    </row>
    <row r="10" spans="1:17" ht="12" customHeight="1" x14ac:dyDescent="0.25">
      <c r="A10" s="125" t="s">
        <v>94</v>
      </c>
      <c r="B10" s="184">
        <v>11.8</v>
      </c>
      <c r="C10" s="185">
        <v>2.1629999999999998</v>
      </c>
      <c r="D10" s="50">
        <v>2.7490000000000001</v>
      </c>
      <c r="E10" s="184">
        <v>85.4</v>
      </c>
      <c r="F10" s="185">
        <v>15.704000000000001</v>
      </c>
      <c r="G10" s="50">
        <v>19.959</v>
      </c>
      <c r="H10" s="184">
        <v>330.9</v>
      </c>
      <c r="I10" s="185">
        <v>60.814</v>
      </c>
      <c r="J10" s="52">
        <v>77.292000000000002</v>
      </c>
      <c r="K10" s="137"/>
      <c r="L10" s="179" t="s">
        <v>94</v>
      </c>
      <c r="M10" s="180">
        <f t="shared" si="0"/>
        <v>77.292000000000002</v>
      </c>
      <c r="N10" s="180">
        <f t="shared" si="1"/>
        <v>2.7490000000000001</v>
      </c>
      <c r="O10" s="180">
        <f t="shared" si="2"/>
        <v>19.959</v>
      </c>
      <c r="P10" s="181"/>
      <c r="Q10" s="182"/>
    </row>
    <row r="11" spans="1:17" ht="12" customHeight="1" x14ac:dyDescent="0.25">
      <c r="A11" s="125" t="s">
        <v>95</v>
      </c>
      <c r="B11" s="184">
        <v>4.4000000000000004</v>
      </c>
      <c r="C11" s="185">
        <v>0.88400000000000001</v>
      </c>
      <c r="D11" s="50">
        <v>1.105</v>
      </c>
      <c r="E11" s="184">
        <v>33.200000000000003</v>
      </c>
      <c r="F11" s="185">
        <v>6.6589999999999998</v>
      </c>
      <c r="G11" s="50">
        <v>8.3179999999999996</v>
      </c>
      <c r="H11" s="184">
        <v>361.4</v>
      </c>
      <c r="I11" s="185">
        <v>72.513999999999996</v>
      </c>
      <c r="J11" s="52">
        <v>90.576999999999998</v>
      </c>
      <c r="K11" s="137"/>
      <c r="L11" s="186" t="s">
        <v>95</v>
      </c>
      <c r="M11" s="180">
        <f t="shared" si="0"/>
        <v>90.576999999999998</v>
      </c>
      <c r="N11" s="180">
        <f t="shared" si="1"/>
        <v>1.105</v>
      </c>
      <c r="O11" s="180">
        <f t="shared" si="2"/>
        <v>8.3179999999999996</v>
      </c>
      <c r="P11" s="181"/>
      <c r="Q11" s="182"/>
    </row>
    <row r="12" spans="1:17" ht="12" customHeight="1" x14ac:dyDescent="0.25">
      <c r="A12" s="125" t="s">
        <v>96</v>
      </c>
      <c r="B12" s="184">
        <v>13.9</v>
      </c>
      <c r="C12" s="185">
        <v>5.9619999999999997</v>
      </c>
      <c r="D12" s="50">
        <v>7.3090000000000002</v>
      </c>
      <c r="E12" s="184">
        <v>15.8</v>
      </c>
      <c r="F12" s="185">
        <v>6.7779999999999996</v>
      </c>
      <c r="G12" s="50">
        <v>8.31</v>
      </c>
      <c r="H12" s="184">
        <v>160.6</v>
      </c>
      <c r="I12" s="185">
        <v>68.825999999999993</v>
      </c>
      <c r="J12" s="52">
        <v>84.381</v>
      </c>
      <c r="K12" s="137"/>
      <c r="L12" s="179" t="s">
        <v>96</v>
      </c>
      <c r="M12" s="180">
        <f t="shared" si="0"/>
        <v>84.381</v>
      </c>
      <c r="N12" s="180">
        <f t="shared" si="1"/>
        <v>7.3090000000000002</v>
      </c>
      <c r="O12" s="180">
        <f t="shared" si="2"/>
        <v>8.31</v>
      </c>
      <c r="P12" s="181"/>
      <c r="Q12" s="182"/>
    </row>
    <row r="13" spans="1:17" ht="12" customHeight="1" x14ac:dyDescent="0.25">
      <c r="A13" s="125" t="s">
        <v>97</v>
      </c>
      <c r="B13" s="184">
        <v>40.200000000000003</v>
      </c>
      <c r="C13" s="185">
        <v>6.3360000000000003</v>
      </c>
      <c r="D13" s="50">
        <v>7.8280000000000003</v>
      </c>
      <c r="E13" s="184">
        <v>54.1</v>
      </c>
      <c r="F13" s="185">
        <v>8.5229999999999997</v>
      </c>
      <c r="G13" s="50">
        <v>10.53</v>
      </c>
      <c r="H13" s="184">
        <v>419.7</v>
      </c>
      <c r="I13" s="185">
        <v>66.087000000000003</v>
      </c>
      <c r="J13" s="52">
        <v>81.643000000000001</v>
      </c>
      <c r="K13" s="137"/>
      <c r="L13" s="179" t="s">
        <v>97</v>
      </c>
      <c r="M13" s="180">
        <f t="shared" si="0"/>
        <v>81.643000000000001</v>
      </c>
      <c r="N13" s="180">
        <f t="shared" si="1"/>
        <v>7.8280000000000003</v>
      </c>
      <c r="O13" s="180">
        <f t="shared" si="2"/>
        <v>10.53</v>
      </c>
      <c r="P13" s="181"/>
      <c r="Q13" s="182"/>
    </row>
    <row r="14" spans="1:17" ht="12" customHeight="1" x14ac:dyDescent="0.25">
      <c r="A14" s="125" t="s">
        <v>98</v>
      </c>
      <c r="B14" s="184">
        <v>17.3</v>
      </c>
      <c r="C14" s="185">
        <v>4.8769999999999998</v>
      </c>
      <c r="D14" s="50">
        <v>6.5039999999999996</v>
      </c>
      <c r="E14" s="184">
        <v>22.1</v>
      </c>
      <c r="F14" s="185">
        <v>6.2549999999999999</v>
      </c>
      <c r="G14" s="50">
        <v>8.3409999999999993</v>
      </c>
      <c r="H14" s="184">
        <v>226.1</v>
      </c>
      <c r="I14" s="185">
        <v>63.857999999999997</v>
      </c>
      <c r="J14" s="52">
        <v>85.156000000000006</v>
      </c>
      <c r="K14" s="137"/>
      <c r="L14" s="179" t="s">
        <v>98</v>
      </c>
      <c r="M14" s="180">
        <f t="shared" si="0"/>
        <v>85.156000000000006</v>
      </c>
      <c r="N14" s="180">
        <f t="shared" si="1"/>
        <v>6.5039999999999996</v>
      </c>
      <c r="O14" s="180">
        <f t="shared" si="2"/>
        <v>8.3409999999999993</v>
      </c>
      <c r="P14" s="181"/>
      <c r="Q14" s="182"/>
    </row>
    <row r="15" spans="1:17" ht="12" customHeight="1" x14ac:dyDescent="0.25">
      <c r="A15" s="125" t="s">
        <v>99</v>
      </c>
      <c r="B15" s="184">
        <v>12.2</v>
      </c>
      <c r="C15" s="185">
        <v>2.7160000000000002</v>
      </c>
      <c r="D15" s="50">
        <v>3.617</v>
      </c>
      <c r="E15" s="184">
        <v>40.9</v>
      </c>
      <c r="F15" s="185">
        <v>9.1219999999999999</v>
      </c>
      <c r="G15" s="50">
        <v>12.147</v>
      </c>
      <c r="H15" s="184">
        <v>283.3</v>
      </c>
      <c r="I15" s="185">
        <v>63.256</v>
      </c>
      <c r="J15" s="52">
        <v>84.236000000000004</v>
      </c>
      <c r="K15" s="137"/>
      <c r="L15" s="179" t="s">
        <v>99</v>
      </c>
      <c r="M15" s="180">
        <f t="shared" si="0"/>
        <v>84.236000000000004</v>
      </c>
      <c r="N15" s="180">
        <f t="shared" si="1"/>
        <v>3.617</v>
      </c>
      <c r="O15" s="180">
        <f t="shared" si="2"/>
        <v>12.147</v>
      </c>
      <c r="P15" s="181"/>
      <c r="Q15" s="182"/>
    </row>
    <row r="16" spans="1:17" ht="12" customHeight="1" x14ac:dyDescent="0.25">
      <c r="A16" s="125" t="s">
        <v>100</v>
      </c>
      <c r="B16" s="184">
        <v>7.5</v>
      </c>
      <c r="C16" s="185">
        <v>1.7529999999999999</v>
      </c>
      <c r="D16" s="50">
        <v>2.2389999999999999</v>
      </c>
      <c r="E16" s="184">
        <v>44.7</v>
      </c>
      <c r="F16" s="185">
        <v>10.454000000000001</v>
      </c>
      <c r="G16" s="50">
        <v>13.351000000000001</v>
      </c>
      <c r="H16" s="184">
        <v>282.8</v>
      </c>
      <c r="I16" s="185">
        <v>66.097999999999999</v>
      </c>
      <c r="J16" s="52">
        <v>84.411000000000001</v>
      </c>
      <c r="K16" s="137"/>
      <c r="L16" s="179" t="s">
        <v>100</v>
      </c>
      <c r="M16" s="180">
        <f t="shared" si="0"/>
        <v>84.411000000000001</v>
      </c>
      <c r="N16" s="180">
        <f t="shared" si="1"/>
        <v>2.2389999999999999</v>
      </c>
      <c r="O16" s="180">
        <f t="shared" si="2"/>
        <v>13.351000000000001</v>
      </c>
      <c r="P16" s="181"/>
      <c r="Q16" s="182"/>
    </row>
    <row r="17" spans="1:17" ht="12" customHeight="1" x14ac:dyDescent="0.25">
      <c r="A17" s="125" t="s">
        <v>101</v>
      </c>
      <c r="B17" s="184">
        <v>3.7</v>
      </c>
      <c r="C17" s="185">
        <v>0.85899999999999999</v>
      </c>
      <c r="D17" s="50">
        <v>1.1140000000000001</v>
      </c>
      <c r="E17" s="184">
        <v>29</v>
      </c>
      <c r="F17" s="185">
        <v>6.67</v>
      </c>
      <c r="G17" s="50">
        <v>8.6479999999999997</v>
      </c>
      <c r="H17" s="184">
        <v>302.89999999999998</v>
      </c>
      <c r="I17" s="185">
        <v>69.594999999999999</v>
      </c>
      <c r="J17" s="52">
        <v>90.238</v>
      </c>
      <c r="K17" s="137"/>
      <c r="L17" s="186" t="s">
        <v>101</v>
      </c>
      <c r="M17" s="180">
        <f t="shared" si="0"/>
        <v>90.238</v>
      </c>
      <c r="N17" s="180">
        <f t="shared" si="1"/>
        <v>1.1140000000000001</v>
      </c>
      <c r="O17" s="180">
        <f t="shared" si="2"/>
        <v>8.6479999999999997</v>
      </c>
      <c r="P17" s="181"/>
      <c r="Q17" s="182"/>
    </row>
    <row r="18" spans="1:17" ht="12" customHeight="1" x14ac:dyDescent="0.25">
      <c r="A18" s="125" t="s">
        <v>102</v>
      </c>
      <c r="B18" s="184">
        <v>13.3</v>
      </c>
      <c r="C18" s="185">
        <v>1.399</v>
      </c>
      <c r="D18" s="50">
        <v>1.861</v>
      </c>
      <c r="E18" s="184">
        <v>143.9</v>
      </c>
      <c r="F18" s="185">
        <v>15.147</v>
      </c>
      <c r="G18" s="50">
        <v>20.145</v>
      </c>
      <c r="H18" s="184">
        <v>557.29999999999995</v>
      </c>
      <c r="I18" s="185">
        <v>58.643000000000001</v>
      </c>
      <c r="J18" s="52">
        <v>77.994</v>
      </c>
      <c r="K18" s="137"/>
      <c r="L18" s="179" t="s">
        <v>102</v>
      </c>
      <c r="M18" s="180">
        <f t="shared" si="0"/>
        <v>77.994</v>
      </c>
      <c r="N18" s="180">
        <f t="shared" si="1"/>
        <v>1.861</v>
      </c>
      <c r="O18" s="180">
        <f t="shared" si="2"/>
        <v>20.145</v>
      </c>
      <c r="P18" s="181"/>
      <c r="Q18" s="182"/>
    </row>
    <row r="19" spans="1:17" ht="12" customHeight="1" x14ac:dyDescent="0.25">
      <c r="A19" s="125" t="s">
        <v>103</v>
      </c>
      <c r="B19" s="184">
        <v>15.2</v>
      </c>
      <c r="C19" s="185">
        <v>3.0630000000000002</v>
      </c>
      <c r="D19" s="50">
        <v>4.1340000000000003</v>
      </c>
      <c r="E19" s="184">
        <v>37.299999999999997</v>
      </c>
      <c r="F19" s="185">
        <v>7.5090000000000003</v>
      </c>
      <c r="G19" s="50">
        <v>10.134</v>
      </c>
      <c r="H19" s="184">
        <v>315.3</v>
      </c>
      <c r="I19" s="185">
        <v>63.523000000000003</v>
      </c>
      <c r="J19" s="52">
        <v>85.731999999999999</v>
      </c>
      <c r="K19" s="137"/>
      <c r="L19" s="179" t="s">
        <v>103</v>
      </c>
      <c r="M19" s="180">
        <f t="shared" si="0"/>
        <v>85.731999999999999</v>
      </c>
      <c r="N19" s="180">
        <f t="shared" si="1"/>
        <v>4.1340000000000003</v>
      </c>
      <c r="O19" s="180">
        <f t="shared" si="2"/>
        <v>10.134</v>
      </c>
      <c r="P19" s="181"/>
      <c r="Q19" s="182"/>
    </row>
    <row r="20" spans="1:17" ht="12" customHeight="1" x14ac:dyDescent="0.25">
      <c r="A20" s="125" t="s">
        <v>104</v>
      </c>
      <c r="B20" s="184">
        <v>4.9000000000000004</v>
      </c>
      <c r="C20" s="185">
        <v>1.0329999999999999</v>
      </c>
      <c r="D20" s="50">
        <v>1.3240000000000001</v>
      </c>
      <c r="E20" s="184">
        <v>40.4</v>
      </c>
      <c r="F20" s="185">
        <v>8.4329999999999998</v>
      </c>
      <c r="G20" s="50">
        <v>10.808999999999999</v>
      </c>
      <c r="H20" s="184">
        <v>328.3</v>
      </c>
      <c r="I20" s="185">
        <v>68.55</v>
      </c>
      <c r="J20" s="52">
        <v>87.867000000000004</v>
      </c>
      <c r="K20" s="137"/>
      <c r="L20" s="179" t="s">
        <v>104</v>
      </c>
      <c r="M20" s="180">
        <f t="shared" si="0"/>
        <v>87.867000000000004</v>
      </c>
      <c r="N20" s="180">
        <f t="shared" si="1"/>
        <v>1.3240000000000001</v>
      </c>
      <c r="O20" s="180">
        <f t="shared" si="2"/>
        <v>10.808999999999999</v>
      </c>
      <c r="P20" s="181"/>
      <c r="Q20" s="182"/>
    </row>
    <row r="21" spans="1:17" ht="12" customHeight="1" x14ac:dyDescent="0.25">
      <c r="A21" s="125" t="s">
        <v>105</v>
      </c>
      <c r="B21" s="184">
        <v>25</v>
      </c>
      <c r="C21" s="185">
        <v>2.5550000000000002</v>
      </c>
      <c r="D21" s="50">
        <v>3.16</v>
      </c>
      <c r="E21" s="184">
        <v>89</v>
      </c>
      <c r="F21" s="185">
        <v>9.0920000000000005</v>
      </c>
      <c r="G21" s="50">
        <v>11.247</v>
      </c>
      <c r="H21" s="184">
        <v>677.7</v>
      </c>
      <c r="I21" s="185">
        <v>69.195999999999998</v>
      </c>
      <c r="J21" s="52">
        <v>85.593000000000004</v>
      </c>
      <c r="K21" s="137"/>
      <c r="L21" s="179" t="s">
        <v>105</v>
      </c>
      <c r="M21" s="180">
        <f t="shared" si="0"/>
        <v>85.593000000000004</v>
      </c>
      <c r="N21" s="180">
        <f t="shared" si="1"/>
        <v>3.16</v>
      </c>
      <c r="O21" s="180">
        <f t="shared" si="2"/>
        <v>11.247</v>
      </c>
      <c r="P21" s="181"/>
      <c r="Q21" s="182"/>
    </row>
    <row r="22" spans="1:17" ht="9" customHeight="1" x14ac:dyDescent="0.25">
      <c r="A22"/>
      <c r="B22"/>
      <c r="C22"/>
      <c r="D22"/>
      <c r="E22"/>
      <c r="F22"/>
      <c r="G22"/>
      <c r="H22" s="12"/>
      <c r="I22" s="12"/>
      <c r="J22" s="12"/>
      <c r="L22" s="173"/>
      <c r="M22" s="173"/>
      <c r="N22" s="173"/>
      <c r="O22" s="173"/>
      <c r="P22" s="173"/>
    </row>
    <row r="23" spans="1:17" ht="13.5" customHeight="1" x14ac:dyDescent="0.2">
      <c r="A23" s="13" t="s">
        <v>163</v>
      </c>
      <c r="F23" s="12"/>
      <c r="G23" s="12"/>
      <c r="H23" s="12"/>
      <c r="I23" s="12"/>
      <c r="J23" s="12"/>
      <c r="L23" s="62"/>
      <c r="M23" s="62"/>
      <c r="N23" s="62"/>
      <c r="O23" s="62"/>
      <c r="P23" s="62"/>
    </row>
    <row r="24" spans="1:17" ht="6.6" customHeight="1" x14ac:dyDescent="0.2">
      <c r="J24" s="12"/>
      <c r="L24" s="62"/>
      <c r="M24" s="62"/>
      <c r="N24" s="62"/>
      <c r="O24" s="62"/>
      <c r="P24" s="62"/>
    </row>
    <row r="25" spans="1:17" ht="12.6" customHeight="1" x14ac:dyDescent="0.2">
      <c r="J25" s="12"/>
      <c r="L25" s="62"/>
      <c r="M25" s="62"/>
      <c r="N25" s="62"/>
      <c r="O25" s="62"/>
      <c r="P25" s="62"/>
    </row>
    <row r="26" spans="1:17" ht="12" customHeight="1" x14ac:dyDescent="0.2">
      <c r="J26" s="12"/>
      <c r="L26" s="62"/>
      <c r="M26" s="62"/>
      <c r="N26" s="62"/>
      <c r="O26" s="62"/>
      <c r="P26" s="62"/>
    </row>
    <row r="27" spans="1:17" ht="12" customHeight="1" x14ac:dyDescent="0.2">
      <c r="J27" s="12"/>
      <c r="L27" s="62"/>
      <c r="M27" s="62"/>
      <c r="N27" s="62"/>
      <c r="O27" s="62"/>
      <c r="P27" s="62"/>
    </row>
    <row r="28" spans="1:17" ht="12" customHeight="1" x14ac:dyDescent="0.2">
      <c r="J28" s="12"/>
      <c r="L28" s="62"/>
      <c r="M28" s="62"/>
      <c r="N28" s="62"/>
      <c r="O28" s="62"/>
      <c r="P28" s="62"/>
    </row>
    <row r="29" spans="1:17" s="60" customFormat="1" ht="12" customHeight="1" x14ac:dyDescent="0.2">
      <c r="F29" s="11"/>
      <c r="G29" s="11"/>
      <c r="H29" s="11"/>
      <c r="I29" s="11"/>
      <c r="J29" s="12"/>
      <c r="L29" s="62"/>
      <c r="M29" s="62"/>
      <c r="N29" s="102"/>
      <c r="O29" s="102"/>
      <c r="P29" s="102"/>
    </row>
    <row r="30" spans="1:17" s="60" customFormat="1" ht="12" customHeight="1" x14ac:dyDescent="0.2">
      <c r="F30" s="11"/>
      <c r="G30" s="11"/>
      <c r="H30" s="11"/>
      <c r="I30" s="11"/>
      <c r="J30" s="12"/>
      <c r="L30" s="62"/>
      <c r="M30" s="62"/>
      <c r="N30" s="102"/>
      <c r="O30" s="102"/>
      <c r="P30" s="102"/>
    </row>
    <row r="31" spans="1:17" s="60" customFormat="1" ht="12" customHeight="1" x14ac:dyDescent="0.2">
      <c r="F31" s="11"/>
      <c r="G31" s="11"/>
      <c r="H31" s="11"/>
      <c r="I31" s="11"/>
      <c r="J31" s="12"/>
      <c r="L31" s="11"/>
      <c r="M31" s="11"/>
    </row>
    <row r="32" spans="1:17" s="60" customFormat="1" ht="12" customHeight="1" x14ac:dyDescent="0.2">
      <c r="F32" s="11"/>
      <c r="G32" s="11"/>
      <c r="H32" s="11"/>
      <c r="I32" s="11"/>
      <c r="J32" s="12"/>
      <c r="L32" s="11"/>
      <c r="M32" s="11"/>
    </row>
    <row r="33" spans="1:13" s="60" customFormat="1" ht="12" customHeight="1" x14ac:dyDescent="0.2">
      <c r="F33" s="11"/>
      <c r="G33" s="11"/>
      <c r="H33" s="11"/>
      <c r="I33" s="11"/>
      <c r="J33" s="12"/>
      <c r="L33" s="11"/>
      <c r="M33" s="11"/>
    </row>
    <row r="34" spans="1:13" ht="12" customHeight="1" x14ac:dyDescent="0.2">
      <c r="J34" s="12"/>
    </row>
    <row r="35" spans="1:13" ht="12" customHeight="1" x14ac:dyDescent="0.2">
      <c r="J35" s="12"/>
    </row>
    <row r="36" spans="1:13" ht="12" customHeight="1" x14ac:dyDescent="0.2">
      <c r="J36" s="12"/>
    </row>
    <row r="37" spans="1:13" ht="12" customHeight="1" x14ac:dyDescent="0.2">
      <c r="J37" s="12"/>
    </row>
    <row r="38" spans="1:13" ht="12" customHeight="1" x14ac:dyDescent="0.2">
      <c r="J38" s="12"/>
    </row>
    <row r="39" spans="1:13" ht="12" customHeight="1" x14ac:dyDescent="0.2">
      <c r="J39" s="12"/>
    </row>
    <row r="40" spans="1:13" ht="14.25" customHeight="1" x14ac:dyDescent="0.2">
      <c r="A40" s="115" t="s">
        <v>164</v>
      </c>
      <c r="B40" s="115"/>
      <c r="C40" s="115"/>
      <c r="D40" s="115"/>
      <c r="E40" s="115"/>
      <c r="F40" s="115"/>
      <c r="G40" s="115"/>
      <c r="H40" s="115"/>
      <c r="J40" s="12"/>
    </row>
    <row r="41" spans="1:13" ht="12" customHeight="1" thickBot="1" x14ac:dyDescent="0.25">
      <c r="A41" s="116"/>
      <c r="B41" s="116"/>
      <c r="C41" s="12"/>
      <c r="D41" s="12"/>
      <c r="E41" s="12"/>
      <c r="F41" s="12"/>
      <c r="G41" s="117"/>
      <c r="J41" s="118" t="s">
        <v>76</v>
      </c>
    </row>
    <row r="42" spans="1:13" ht="12" customHeight="1" thickBot="1" x14ac:dyDescent="0.25">
      <c r="A42" s="119"/>
      <c r="B42" s="187">
        <v>2011</v>
      </c>
      <c r="C42" s="103">
        <v>2016</v>
      </c>
      <c r="D42" s="103">
        <v>2017</v>
      </c>
      <c r="E42" s="105">
        <v>2018</v>
      </c>
      <c r="F42" s="105">
        <v>2019</v>
      </c>
      <c r="G42" s="105">
        <v>2020</v>
      </c>
      <c r="H42" s="105">
        <v>2021</v>
      </c>
      <c r="I42" s="106">
        <v>2022</v>
      </c>
      <c r="J42" s="106">
        <v>2023</v>
      </c>
    </row>
    <row r="43" spans="1:13" ht="12" customHeight="1" x14ac:dyDescent="0.2">
      <c r="A43" s="120" t="s">
        <v>91</v>
      </c>
      <c r="B43" s="188">
        <v>5.8135124737342672</v>
      </c>
      <c r="C43" s="122">
        <v>31.233270676119073</v>
      </c>
      <c r="D43" s="123">
        <v>37.829263055407594</v>
      </c>
      <c r="E43" s="123">
        <v>45.300000000000004</v>
      </c>
      <c r="F43" s="123">
        <v>52.300000000000004</v>
      </c>
      <c r="G43" s="123">
        <v>57.499999999999993</v>
      </c>
      <c r="H43" s="123">
        <v>61.957999999999998</v>
      </c>
      <c r="I43" s="189">
        <v>66.338999999999999</v>
      </c>
      <c r="J43" s="189">
        <v>70.12</v>
      </c>
    </row>
    <row r="44" spans="1:13" ht="12" customHeight="1" x14ac:dyDescent="0.2">
      <c r="A44" s="125" t="s">
        <v>92</v>
      </c>
      <c r="B44" s="190">
        <v>14.615426521458689</v>
      </c>
      <c r="C44" s="127">
        <v>44.702750093353742</v>
      </c>
      <c r="D44" s="128">
        <v>51.569073496784348</v>
      </c>
      <c r="E44" s="128">
        <v>58.4</v>
      </c>
      <c r="F44" s="128">
        <v>66.900000000000006</v>
      </c>
      <c r="G44" s="131">
        <v>68.600000000000009</v>
      </c>
      <c r="H44" s="128">
        <v>71.591000000000008</v>
      </c>
      <c r="I44" s="191">
        <v>72.817999999999998</v>
      </c>
      <c r="J44" s="191">
        <v>76.239000000000004</v>
      </c>
    </row>
    <row r="45" spans="1:13" ht="12" customHeight="1" x14ac:dyDescent="0.2">
      <c r="A45" s="125" t="s">
        <v>93</v>
      </c>
      <c r="B45" s="192">
        <v>6.2352748826149478</v>
      </c>
      <c r="C45" s="130">
        <v>39.002805530488097</v>
      </c>
      <c r="D45" s="131">
        <v>44.875153590418172</v>
      </c>
      <c r="E45" s="131">
        <v>52.400000000000006</v>
      </c>
      <c r="F45" s="131">
        <v>56.399999999999991</v>
      </c>
      <c r="G45" s="131">
        <v>61.5</v>
      </c>
      <c r="H45" s="131">
        <v>65.47699999999999</v>
      </c>
      <c r="I45" s="193">
        <v>70.777000000000001</v>
      </c>
      <c r="J45" s="193">
        <v>76.08</v>
      </c>
    </row>
    <row r="46" spans="1:13" ht="12" customHeight="1" x14ac:dyDescent="0.2">
      <c r="A46" s="125" t="s">
        <v>94</v>
      </c>
      <c r="B46" s="192">
        <v>2.613108914795923</v>
      </c>
      <c r="C46" s="130">
        <v>28.01523263705603</v>
      </c>
      <c r="D46" s="131">
        <v>33.704467959283818</v>
      </c>
      <c r="E46" s="131">
        <v>41.699999999999996</v>
      </c>
      <c r="F46" s="131">
        <v>47.5</v>
      </c>
      <c r="G46" s="131">
        <v>53.300000000000004</v>
      </c>
      <c r="H46" s="131">
        <v>55.755999999999993</v>
      </c>
      <c r="I46" s="193">
        <v>60.064</v>
      </c>
      <c r="J46" s="193">
        <v>62.976999999999997</v>
      </c>
    </row>
    <row r="47" spans="1:13" ht="12" customHeight="1" x14ac:dyDescent="0.2">
      <c r="A47" s="125" t="s">
        <v>95</v>
      </c>
      <c r="B47" s="192">
        <v>5.6964437694810837</v>
      </c>
      <c r="C47" s="130">
        <v>34.657595278332671</v>
      </c>
      <c r="D47" s="131">
        <v>43.502449049447314</v>
      </c>
      <c r="E47" s="131">
        <v>51.6</v>
      </c>
      <c r="F47" s="131">
        <v>57.3</v>
      </c>
      <c r="G47" s="131">
        <v>62.3</v>
      </c>
      <c r="H47" s="131">
        <v>65.929000000000002</v>
      </c>
      <c r="I47" s="193">
        <v>70.195999999999998</v>
      </c>
      <c r="J47" s="193">
        <v>73.399000000000001</v>
      </c>
    </row>
    <row r="48" spans="1:13" ht="12" customHeight="1" x14ac:dyDescent="0.2">
      <c r="A48" s="125" t="s">
        <v>96</v>
      </c>
      <c r="B48" s="192">
        <v>5.9946734100233421</v>
      </c>
      <c r="C48" s="130">
        <v>42.340345746182187</v>
      </c>
      <c r="D48" s="131">
        <v>46.799492224861829</v>
      </c>
      <c r="E48" s="131">
        <v>52</v>
      </c>
      <c r="F48" s="131">
        <v>58.8</v>
      </c>
      <c r="G48" s="131">
        <v>62.7</v>
      </c>
      <c r="H48" s="131">
        <v>68.796999999999997</v>
      </c>
      <c r="I48" s="193">
        <v>71.783000000000001</v>
      </c>
      <c r="J48" s="193">
        <v>74.787999999999997</v>
      </c>
    </row>
    <row r="49" spans="1:10" ht="12" customHeight="1" x14ac:dyDescent="0.2">
      <c r="A49" s="125" t="s">
        <v>97</v>
      </c>
      <c r="B49" s="192">
        <v>4.7916765678253874</v>
      </c>
      <c r="C49" s="130">
        <v>31.828532818266613</v>
      </c>
      <c r="D49" s="131">
        <v>39.317286151854219</v>
      </c>
      <c r="E49" s="131">
        <v>43.7</v>
      </c>
      <c r="F49" s="131">
        <v>51.4</v>
      </c>
      <c r="G49" s="131">
        <v>57.999999999999993</v>
      </c>
      <c r="H49" s="131">
        <v>63.721000000000004</v>
      </c>
      <c r="I49" s="193">
        <v>69.52</v>
      </c>
      <c r="J49" s="193">
        <v>72.424000000000007</v>
      </c>
    </row>
    <row r="50" spans="1:10" ht="12" customHeight="1" x14ac:dyDescent="0.2">
      <c r="A50" s="125" t="s">
        <v>98</v>
      </c>
      <c r="B50" s="192">
        <v>3.5300374749345282</v>
      </c>
      <c r="C50" s="130">
        <v>26.617995260780987</v>
      </c>
      <c r="D50" s="131">
        <v>32.640719992653132</v>
      </c>
      <c r="E50" s="131">
        <v>41.4</v>
      </c>
      <c r="F50" s="131">
        <v>52.300000000000004</v>
      </c>
      <c r="G50" s="131">
        <v>57.099999999999994</v>
      </c>
      <c r="H50" s="131">
        <v>61.091999999999999</v>
      </c>
      <c r="I50" s="193">
        <v>65.828999999999994</v>
      </c>
      <c r="J50" s="193">
        <v>68.736000000000004</v>
      </c>
    </row>
    <row r="51" spans="1:10" ht="12" customHeight="1" x14ac:dyDescent="0.2">
      <c r="A51" s="125" t="s">
        <v>99</v>
      </c>
      <c r="B51" s="192">
        <v>5.5354654649040933</v>
      </c>
      <c r="C51" s="130">
        <v>35.829067447962757</v>
      </c>
      <c r="D51" s="131">
        <v>39.482681882191564</v>
      </c>
      <c r="E51" s="131">
        <v>46</v>
      </c>
      <c r="F51" s="131">
        <v>49.7</v>
      </c>
      <c r="G51" s="131">
        <v>55.7</v>
      </c>
      <c r="H51" s="131">
        <v>58.408000000000001</v>
      </c>
      <c r="I51" s="193">
        <v>62.284999999999997</v>
      </c>
      <c r="J51" s="193">
        <v>65.972999999999999</v>
      </c>
    </row>
    <row r="52" spans="1:10" ht="12" customHeight="1" x14ac:dyDescent="0.2">
      <c r="A52" s="125" t="s">
        <v>100</v>
      </c>
      <c r="B52" s="192">
        <v>3.7313715295508483</v>
      </c>
      <c r="C52" s="130">
        <v>19.937786576269485</v>
      </c>
      <c r="D52" s="131">
        <v>28.792213676993473</v>
      </c>
      <c r="E52" s="131">
        <v>40</v>
      </c>
      <c r="F52" s="131">
        <v>46.9</v>
      </c>
      <c r="G52" s="131">
        <v>49.4</v>
      </c>
      <c r="H52" s="131">
        <v>52.771999999999998</v>
      </c>
      <c r="I52" s="193">
        <v>59.765999999999998</v>
      </c>
      <c r="J52" s="193">
        <v>67.850999999999999</v>
      </c>
    </row>
    <row r="53" spans="1:10" ht="12" customHeight="1" x14ac:dyDescent="0.2">
      <c r="A53" s="125" t="s">
        <v>101</v>
      </c>
      <c r="B53" s="192">
        <v>5.0493471240770944</v>
      </c>
      <c r="C53" s="130">
        <v>24.381487501357093</v>
      </c>
      <c r="D53" s="131">
        <v>31.651073362309205</v>
      </c>
      <c r="E53" s="131">
        <v>43.2</v>
      </c>
      <c r="F53" s="131">
        <v>50.9</v>
      </c>
      <c r="G53" s="131">
        <v>59.5</v>
      </c>
      <c r="H53" s="131">
        <v>63.910999999999994</v>
      </c>
      <c r="I53" s="193">
        <v>66.375</v>
      </c>
      <c r="J53" s="193">
        <v>70.453999999999994</v>
      </c>
    </row>
    <row r="54" spans="1:10" ht="12" customHeight="1" x14ac:dyDescent="0.2">
      <c r="A54" s="125" t="s">
        <v>102</v>
      </c>
      <c r="B54" s="192">
        <v>5.5171790055426539</v>
      </c>
      <c r="C54" s="130">
        <v>25.480148708836346</v>
      </c>
      <c r="D54" s="131">
        <v>31.97890132791451</v>
      </c>
      <c r="E54" s="131">
        <v>39.5</v>
      </c>
      <c r="F54" s="131">
        <v>45.2</v>
      </c>
      <c r="G54" s="131">
        <v>51.5</v>
      </c>
      <c r="H54" s="131">
        <v>54.569000000000003</v>
      </c>
      <c r="I54" s="193">
        <v>58.6</v>
      </c>
      <c r="J54" s="193">
        <v>60.042000000000002</v>
      </c>
    </row>
    <row r="55" spans="1:10" ht="12" customHeight="1" x14ac:dyDescent="0.2">
      <c r="A55" s="125" t="s">
        <v>103</v>
      </c>
      <c r="B55" s="192">
        <v>3.4473397724278834</v>
      </c>
      <c r="C55" s="130">
        <v>27.790835503054495</v>
      </c>
      <c r="D55" s="131">
        <v>33.295298848875113</v>
      </c>
      <c r="E55" s="131">
        <v>37.5</v>
      </c>
      <c r="F55" s="131">
        <v>45.6</v>
      </c>
      <c r="G55" s="131">
        <v>51.9</v>
      </c>
      <c r="H55" s="131">
        <v>60.931000000000004</v>
      </c>
      <c r="I55" s="193">
        <v>64.460999999999999</v>
      </c>
      <c r="J55" s="193">
        <v>66.584999999999994</v>
      </c>
    </row>
    <row r="56" spans="1:10" ht="12" customHeight="1" x14ac:dyDescent="0.2">
      <c r="A56" s="125" t="s">
        <v>104</v>
      </c>
      <c r="B56" s="192">
        <v>2.9744058992921927</v>
      </c>
      <c r="C56" s="130">
        <v>21.267727056024761</v>
      </c>
      <c r="D56" s="131">
        <v>27.593747776543282</v>
      </c>
      <c r="E56" s="131">
        <v>37.799999999999997</v>
      </c>
      <c r="F56" s="131">
        <v>48.4</v>
      </c>
      <c r="G56" s="131">
        <v>54.6</v>
      </c>
      <c r="H56" s="131">
        <v>58.57</v>
      </c>
      <c r="I56" s="193">
        <v>65.337000000000003</v>
      </c>
      <c r="J56" s="193">
        <v>69.582999999999998</v>
      </c>
    </row>
    <row r="57" spans="1:10" ht="12" customHeight="1" x14ac:dyDescent="0.2">
      <c r="A57" s="125" t="s">
        <v>105</v>
      </c>
      <c r="B57" s="192">
        <v>3.6068942253634244</v>
      </c>
      <c r="C57" s="130">
        <v>25.056991726194656</v>
      </c>
      <c r="D57" s="131">
        <v>32.464569925384247</v>
      </c>
      <c r="E57" s="131">
        <v>40</v>
      </c>
      <c r="F57" s="131">
        <v>48.1</v>
      </c>
      <c r="G57" s="131">
        <v>53.6</v>
      </c>
      <c r="H57" s="131">
        <v>61.285999999999994</v>
      </c>
      <c r="I57" s="193">
        <v>66.784999999999997</v>
      </c>
      <c r="J57" s="193">
        <v>71.751000000000005</v>
      </c>
    </row>
    <row r="58" spans="1:10" ht="9" customHeight="1" x14ac:dyDescent="0.2"/>
    <row r="59" spans="1:10" ht="12" customHeight="1" x14ac:dyDescent="0.2">
      <c r="A59" s="159" t="s">
        <v>165</v>
      </c>
      <c r="B59" s="194"/>
      <c r="C59" s="194"/>
      <c r="D59" s="194"/>
      <c r="E59" s="194"/>
      <c r="F59" s="194"/>
      <c r="G59" s="194"/>
      <c r="H59" s="194"/>
      <c r="I59" s="194"/>
      <c r="J59" s="194"/>
    </row>
    <row r="60" spans="1:10" ht="12" customHeight="1" x14ac:dyDescent="0.2">
      <c r="A60" s="160" t="s">
        <v>166</v>
      </c>
      <c r="B60" s="194"/>
      <c r="C60" s="194"/>
      <c r="D60" s="194"/>
      <c r="E60" s="194"/>
      <c r="F60" s="194"/>
      <c r="G60" s="194"/>
      <c r="H60" s="194"/>
      <c r="I60" s="194"/>
    </row>
    <row r="61" spans="1:10" ht="11.25" x14ac:dyDescent="0.2">
      <c r="A61" s="195" t="s">
        <v>106</v>
      </c>
      <c r="B61" s="12"/>
      <c r="C61" s="12"/>
      <c r="D61" s="12"/>
      <c r="E61" s="12"/>
      <c r="F61" s="12"/>
      <c r="G61" s="12"/>
      <c r="H61" s="12"/>
      <c r="I61" s="12"/>
      <c r="J61" s="12"/>
    </row>
    <row r="62" spans="1:10" ht="11.25" x14ac:dyDescent="0.2">
      <c r="A62" s="196" t="s">
        <v>167</v>
      </c>
    </row>
  </sheetData>
  <mergeCells count="3"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7</vt:i4>
      </vt:variant>
    </vt:vector>
  </HeadingPairs>
  <TitlesOfParts>
    <vt:vector size="15" baseType="lpstr">
      <vt:lpstr>Obsah 3</vt:lpstr>
      <vt:lpstr>3.1,,1</vt:lpstr>
      <vt:lpstr>3.2,3</vt:lpstr>
      <vt:lpstr>3.4,5</vt:lpstr>
      <vt:lpstr>3._1,,2</vt:lpstr>
      <vt:lpstr>3.6,,3</vt:lpstr>
      <vt:lpstr>3.7,8</vt:lpstr>
      <vt:lpstr>3.9,,4,10</vt:lpstr>
      <vt:lpstr>'3._1,,2'!Oblast_tisku</vt:lpstr>
      <vt:lpstr>'3.1,,1'!Oblast_tisku</vt:lpstr>
      <vt:lpstr>'3.2,3'!Oblast_tisku</vt:lpstr>
      <vt:lpstr>'3.4,5'!Oblast_tisku</vt:lpstr>
      <vt:lpstr>'3.6,,3'!Oblast_tisku</vt:lpstr>
      <vt:lpstr>'3.7,8'!Oblast_tisku</vt:lpstr>
      <vt:lpstr>'3.9,,4,10'!Oblast_tisku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2024-10-25T06:22:05Z</cp:lastPrinted>
  <dcterms:created xsi:type="dcterms:W3CDTF">2024-10-25T06:20:58Z</dcterms:created>
  <dcterms:modified xsi:type="dcterms:W3CDTF">2024-10-25T06:22:29Z</dcterms:modified>
</cp:coreProperties>
</file>