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8\23004219.xlsx 2019-08-21 13-34-28\"/>
    </mc:Choice>
  </mc:AlternateContent>
  <bookViews>
    <workbookView xWindow="0" yWindow="0" windowWidth="28800" windowHeight="11700"/>
  </bookViews>
  <sheets>
    <sheet name="230042194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R18" i="1"/>
  <c r="Q18" i="1"/>
  <c r="P18" i="1"/>
  <c r="O18" i="1"/>
  <c r="N18" i="1"/>
  <c r="M18" i="1"/>
  <c r="R17" i="1"/>
  <c r="Q17" i="1"/>
  <c r="P17" i="1"/>
  <c r="O17" i="1"/>
  <c r="N17" i="1"/>
  <c r="M17" i="1"/>
  <c r="R16" i="1"/>
  <c r="Q16" i="1"/>
  <c r="P16" i="1"/>
  <c r="O16" i="1"/>
  <c r="N16" i="1"/>
  <c r="M16" i="1"/>
  <c r="R15" i="1"/>
  <c r="Q15" i="1"/>
  <c r="P15" i="1"/>
  <c r="O15" i="1"/>
  <c r="N15" i="1"/>
  <c r="M15" i="1"/>
  <c r="R14" i="1"/>
  <c r="Q14" i="1"/>
  <c r="P14" i="1"/>
  <c r="O14" i="1"/>
  <c r="N14" i="1"/>
  <c r="M14" i="1"/>
  <c r="R13" i="1"/>
  <c r="Q13" i="1"/>
  <c r="P13" i="1"/>
  <c r="O13" i="1"/>
  <c r="N13" i="1"/>
  <c r="M13" i="1"/>
  <c r="R12" i="1"/>
  <c r="Q12" i="1"/>
  <c r="P12" i="1"/>
  <c r="O12" i="1"/>
  <c r="N12" i="1"/>
  <c r="M12" i="1"/>
  <c r="R11" i="1"/>
  <c r="Q11" i="1"/>
  <c r="P11" i="1"/>
  <c r="O11" i="1"/>
  <c r="N11" i="1"/>
  <c r="M11" i="1"/>
  <c r="R10" i="1"/>
  <c r="Q10" i="1"/>
  <c r="P10" i="1"/>
  <c r="O10" i="1"/>
  <c r="N10" i="1"/>
  <c r="M10" i="1"/>
  <c r="R9" i="1"/>
  <c r="Q9" i="1"/>
  <c r="P9" i="1"/>
  <c r="O9" i="1"/>
  <c r="N9" i="1"/>
  <c r="M9" i="1"/>
  <c r="R8" i="1"/>
  <c r="Q8" i="1"/>
  <c r="P8" i="1"/>
  <c r="O8" i="1"/>
  <c r="N8" i="1"/>
  <c r="M8" i="1"/>
  <c r="R7" i="1"/>
  <c r="Q7" i="1"/>
  <c r="P7" i="1"/>
  <c r="O7" i="1"/>
  <c r="N7" i="1"/>
  <c r="M7" i="1"/>
  <c r="R6" i="1"/>
  <c r="Q6" i="1"/>
  <c r="P6" i="1"/>
  <c r="O6" i="1"/>
  <c r="N6" i="1"/>
  <c r="M6" i="1"/>
  <c r="R5" i="1"/>
  <c r="Q5" i="1"/>
  <c r="P5" i="1"/>
  <c r="O5" i="1"/>
  <c r="N5" i="1"/>
  <c r="M5" i="1"/>
</calcChain>
</file>

<file path=xl/sharedStrings.xml><?xml version="1.0" encoding="utf-8"?>
<sst xmlns="http://schemas.openxmlformats.org/spreadsheetml/2006/main" count="38" uniqueCount="34">
  <si>
    <r>
      <t xml:space="preserve">Tab. 41: Základní školy </t>
    </r>
    <r>
      <rPr>
        <sz val="10"/>
        <color theme="1"/>
        <rFont val="Arial"/>
        <family val="2"/>
        <charset val="238"/>
      </rPr>
      <t xml:space="preserve">v krajském srovnání </t>
    </r>
    <r>
      <rPr>
        <b/>
        <sz val="10"/>
        <color theme="1"/>
        <rFont val="Arial"/>
        <family val="2"/>
        <charset val="238"/>
      </rPr>
      <t>-</t>
    </r>
    <r>
      <rPr>
        <sz val="10"/>
        <color theme="1"/>
        <rFont val="Arial"/>
        <family val="2"/>
        <charset val="238"/>
      </rPr>
      <t xml:space="preserve"> p</t>
    </r>
    <r>
      <rPr>
        <b/>
        <sz val="10"/>
        <color theme="1"/>
        <rFont val="Arial"/>
        <family val="2"/>
        <charset val="238"/>
      </rPr>
      <t>očet žáků nově přijatých do 1. ročníku celkem</t>
    </r>
    <r>
      <rPr>
        <sz val="10"/>
        <color theme="1"/>
        <rFont val="Arial"/>
        <family val="2"/>
        <charset val="238"/>
      </rPr>
      <t xml:space="preserve"> v časové řadě 2008/09 - 2018/19</t>
    </r>
  </si>
  <si>
    <t>Území</t>
  </si>
  <si>
    <t>Školní rok</t>
  </si>
  <si>
    <t>Meziroční změna
(17/18 - 18/19)</t>
  </si>
  <si>
    <t>Změna za 5 let 
(13/14 - 18/19)</t>
  </si>
  <si>
    <t>Změna za 10 let 
(08/09 - 18/19)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</si>
  <si>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</si>
  <si>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</si>
  <si>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</si>
  <si>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</si>
  <si>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</si>
  <si>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</si>
  <si>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</si>
  <si>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</si>
  <si>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</si>
  <si>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</si>
  <si>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</si>
  <si>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abs.</t>
  </si>
  <si>
    <t>v %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</si>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</sst>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;\–\ "/>
    <numFmt numFmtId="165" formatCode="#,##0_ ;\-#,##0\ ;\–\ "/>
    <numFmt numFmtId="166" formatCode="0.0%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Border="0" applyProtection="0"/>
  </cellStyleXfs>
  <cellXfs count="5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5" fillId="0" borderId="0" xfId="2" applyAlignment="1" applyProtection="1"/>
    <xf numFmtId="0" fontId="6" fillId="0" borderId="0" xfId="0" applyFont="1"/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3" applyFont="1" applyFill="1" applyBorder="1" applyAlignment="1" applyProtection="1">
      <alignment horizontal="center" vertical="center"/>
      <protection locked="0"/>
    </xf>
    <xf numFmtId="0" fontId="9" fillId="2" borderId="17" xfId="3" applyFont="1" applyFill="1" applyBorder="1" applyAlignment="1" applyProtection="1">
      <alignment horizontal="center" vertical="center"/>
      <protection locked="0"/>
    </xf>
    <xf numFmtId="0" fontId="7" fillId="2" borderId="18" xfId="3" applyFont="1" applyFill="1" applyBorder="1" applyAlignment="1" applyProtection="1">
      <alignment horizontal="center" vertical="center"/>
      <protection locked="0"/>
    </xf>
    <xf numFmtId="0" fontId="9" fillId="2" borderId="19" xfId="3" applyFont="1" applyFill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left" vertical="center" wrapText="1"/>
    </xf>
    <xf numFmtId="164" fontId="11" fillId="0" borderId="21" xfId="0" applyNumberFormat="1" applyFont="1" applyFill="1" applyBorder="1" applyAlignment="1" applyProtection="1">
      <alignment horizontal="right" vertical="center"/>
    </xf>
    <xf numFmtId="164" fontId="11" fillId="0" borderId="22" xfId="0" applyNumberFormat="1" applyFont="1" applyFill="1" applyBorder="1" applyAlignment="1" applyProtection="1">
      <alignment horizontal="right" vertical="center"/>
    </xf>
    <xf numFmtId="164" fontId="11" fillId="0" borderId="23" xfId="0" applyNumberFormat="1" applyFont="1" applyFill="1" applyBorder="1" applyAlignment="1" applyProtection="1">
      <alignment horizontal="right" vertical="center"/>
    </xf>
    <xf numFmtId="165" fontId="10" fillId="0" borderId="24" xfId="0" applyNumberFormat="1" applyFont="1" applyBorder="1" applyAlignment="1">
      <alignment vertical="center"/>
    </xf>
    <xf numFmtId="166" fontId="10" fillId="0" borderId="25" xfId="1" applyNumberFormat="1" applyFont="1" applyBorder="1" applyAlignment="1">
      <alignment vertical="center"/>
    </xf>
    <xf numFmtId="165" fontId="10" fillId="0" borderId="26" xfId="0" applyNumberFormat="1" applyFont="1" applyBorder="1" applyAlignment="1">
      <alignment vertical="center"/>
    </xf>
    <xf numFmtId="164" fontId="10" fillId="0" borderId="26" xfId="0" applyNumberFormat="1" applyFont="1" applyBorder="1" applyAlignment="1">
      <alignment vertical="center"/>
    </xf>
    <xf numFmtId="166" fontId="10" fillId="0" borderId="27" xfId="1" applyNumberFormat="1" applyFont="1" applyBorder="1" applyAlignment="1">
      <alignment vertical="center"/>
    </xf>
    <xf numFmtId="0" fontId="12" fillId="0" borderId="20" xfId="0" applyFont="1" applyBorder="1" applyAlignment="1">
      <alignment horizontal="left" vertical="center" wrapText="1" indent="1"/>
    </xf>
    <xf numFmtId="164" fontId="7" fillId="0" borderId="21" xfId="0" applyNumberFormat="1" applyFont="1" applyFill="1" applyBorder="1" applyAlignment="1" applyProtection="1">
      <alignment horizontal="right" vertical="center"/>
    </xf>
    <xf numFmtId="164" fontId="7" fillId="0" borderId="22" xfId="0" applyNumberFormat="1" applyFont="1" applyFill="1" applyBorder="1" applyAlignment="1" applyProtection="1">
      <alignment horizontal="right" vertical="center"/>
    </xf>
    <xf numFmtId="164" fontId="7" fillId="0" borderId="23" xfId="0" applyNumberFormat="1" applyFont="1" applyFill="1" applyBorder="1" applyAlignment="1" applyProtection="1">
      <alignment horizontal="right" vertical="center"/>
    </xf>
    <xf numFmtId="165" fontId="12" fillId="0" borderId="24" xfId="0" applyNumberFormat="1" applyFont="1" applyBorder="1" applyAlignment="1">
      <alignment vertical="center"/>
    </xf>
    <xf numFmtId="166" fontId="12" fillId="0" borderId="25" xfId="1" applyNumberFormat="1" applyFont="1" applyBorder="1" applyAlignment="1">
      <alignment vertical="center"/>
    </xf>
    <xf numFmtId="164" fontId="12" fillId="0" borderId="26" xfId="0" applyNumberFormat="1" applyFont="1" applyBorder="1" applyAlignment="1">
      <alignment vertical="center"/>
    </xf>
    <xf numFmtId="166" fontId="12" fillId="0" borderId="27" xfId="1" applyNumberFormat="1" applyFont="1" applyBorder="1" applyAlignment="1">
      <alignment vertical="center"/>
    </xf>
    <xf numFmtId="165" fontId="12" fillId="0" borderId="26" xfId="0" applyNumberFormat="1" applyFont="1" applyBorder="1" applyAlignment="1">
      <alignment vertical="center"/>
    </xf>
    <xf numFmtId="0" fontId="12" fillId="0" borderId="11" xfId="0" applyFont="1" applyBorder="1" applyAlignment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right" vertical="center"/>
    </xf>
    <xf numFmtId="164" fontId="7" fillId="0" borderId="28" xfId="0" applyNumberFormat="1" applyFont="1" applyFill="1" applyBorder="1" applyAlignment="1" applyProtection="1">
      <alignment horizontal="right" vertical="center"/>
    </xf>
    <xf numFmtId="165" fontId="12" fillId="0" borderId="29" xfId="0" applyNumberFormat="1" applyFont="1" applyBorder="1" applyAlignment="1">
      <alignment vertical="center"/>
    </xf>
    <xf numFmtId="166" fontId="12" fillId="0" borderId="30" xfId="1" applyNumberFormat="1" applyFont="1" applyBorder="1" applyAlignment="1">
      <alignment vertical="center"/>
    </xf>
    <xf numFmtId="165" fontId="12" fillId="0" borderId="31" xfId="0" applyNumberFormat="1" applyFont="1" applyBorder="1" applyAlignment="1">
      <alignment vertical="center"/>
    </xf>
    <xf numFmtId="164" fontId="12" fillId="0" borderId="31" xfId="0" applyNumberFormat="1" applyFont="1" applyBorder="1" applyAlignment="1">
      <alignment vertical="center"/>
    </xf>
    <xf numFmtId="166" fontId="12" fillId="0" borderId="32" xfId="1" applyNumberFormat="1" applyFont="1" applyBorder="1" applyAlignment="1">
      <alignment vertical="center"/>
    </xf>
    <xf numFmtId="0" fontId="13" fillId="0" borderId="0" xfId="0" applyFont="1"/>
    <xf numFmtId="3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2" borderId="5" xfId="3" applyFont="1" applyFill="1" applyBorder="1" applyAlignment="1" applyProtection="1">
      <alignment horizontal="center" vertical="center" wrapText="1"/>
      <protection locked="0"/>
    </xf>
    <xf numFmtId="0" fontId="7" fillId="3" borderId="6" xfId="3" applyFont="1" applyFill="1" applyBorder="1" applyAlignment="1" applyProtection="1">
      <alignment horizontal="center" vertical="center" wrapText="1"/>
      <protection locked="0"/>
    </xf>
    <xf numFmtId="0" fontId="7" fillId="2" borderId="7" xfId="3" applyFont="1" applyFill="1" applyBorder="1" applyAlignment="1" applyProtection="1">
      <alignment horizontal="center" vertical="center" wrapText="1"/>
      <protection locked="0"/>
    </xf>
    <xf numFmtId="0" fontId="7" fillId="3" borderId="8" xfId="3" applyFont="1" applyFill="1" applyBorder="1" applyAlignment="1" applyProtection="1">
      <alignment horizontal="center" vertical="center" wrapText="1"/>
      <protection locked="0"/>
    </xf>
    <xf numFmtId="0" fontId="7" fillId="2" borderId="9" xfId="3" applyFont="1" applyFill="1" applyBorder="1" applyAlignment="1" applyProtection="1">
      <alignment horizontal="center" vertical="center" wrapText="1"/>
      <protection locked="0"/>
    </xf>
    <xf numFmtId="0" fontId="7" fillId="3" borderId="10" xfId="3" applyFont="1" applyFill="1" applyBorder="1" applyAlignment="1" applyProtection="1">
      <alignment horizontal="center" vertical="center" wrapText="1"/>
      <protection locked="0"/>
    </xf>
  </cellXfs>
  <cellStyles count="4">
    <cellStyle name="Hypertextový odkaz" xfId="2" builtinId="8"/>
    <cellStyle name="Normální" xfId="0" builtinId="0"/>
    <cellStyle name="normální 7" xfId="3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zoomScaleNormal="100" workbookViewId="0">
      <selection activeCell="A2" sqref="A2"/>
    </sheetView>
  </sheetViews>
  <sheetFormatPr defaultRowHeight="15" x14ac:dyDescent="0.25"/>
  <cols>
    <col min="1" max="1" width="17.85546875" customWidth="1"/>
    <col min="2" max="12" width="6.7109375" customWidth="1"/>
    <col min="13" max="13" width="7" customWidth="1"/>
    <col min="14" max="14" width="5.7109375" customWidth="1"/>
    <col min="15" max="15" width="6.7109375" customWidth="1"/>
    <col min="16" max="16" width="6.42578125" customWidth="1"/>
    <col min="17" max="17" width="6.7109375" customWidth="1"/>
    <col min="18" max="18" width="6.42578125" customWidth="1"/>
  </cols>
  <sheetData>
    <row r="1" spans="1:18" s="4" customFormat="1" ht="17.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</row>
    <row r="2" spans="1:18" ht="17.25" customHeight="1" thickBot="1" x14ac:dyDescent="0.3">
      <c r="A2" s="5"/>
      <c r="B2" s="6"/>
      <c r="C2" s="6"/>
    </row>
    <row r="3" spans="1:18" ht="24" customHeight="1" x14ac:dyDescent="0.25">
      <c r="A3" s="44" t="s">
        <v>1</v>
      </c>
      <c r="B3" s="46" t="s">
        <v>2</v>
      </c>
      <c r="C3" s="47"/>
      <c r="D3" s="47"/>
      <c r="E3" s="47"/>
      <c r="F3" s="47"/>
      <c r="G3" s="47"/>
      <c r="H3" s="47"/>
      <c r="I3" s="47"/>
      <c r="J3" s="47"/>
      <c r="K3" s="47"/>
      <c r="L3" s="48"/>
      <c r="M3" s="49" t="s">
        <v>3</v>
      </c>
      <c r="N3" s="50"/>
      <c r="O3" s="51" t="s">
        <v>4</v>
      </c>
      <c r="P3" s="52"/>
      <c r="Q3" s="53" t="s">
        <v>5</v>
      </c>
      <c r="R3" s="54"/>
    </row>
    <row r="4" spans="1:18" ht="17.25" customHeight="1" thickBot="1" x14ac:dyDescent="0.3">
      <c r="A4" s="45"/>
      <c r="B4" s="7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9" t="s">
        <v>15</v>
      </c>
      <c r="L4" s="10" t="s">
        <v>16</v>
      </c>
      <c r="M4" s="11" t="s">
        <v>17</v>
      </c>
      <c r="N4" s="12" t="s">
        <v>18</v>
      </c>
      <c r="O4" s="13" t="s">
        <v>17</v>
      </c>
      <c r="P4" s="12" t="s">
        <v>18</v>
      </c>
      <c r="Q4" s="13" t="s">
        <v>17</v>
      </c>
      <c r="R4" s="14" t="s">
        <v>18</v>
      </c>
    </row>
    <row r="5" spans="1:18" ht="17.25" customHeight="1" x14ac:dyDescent="0.25">
      <c r="A5" s="15" t="s">
        <v>19</v>
      </c>
      <c r="B5" s="16">
        <v>92595</v>
      </c>
      <c r="C5" s="17">
        <v>93789</v>
      </c>
      <c r="D5" s="17">
        <v>95507</v>
      </c>
      <c r="E5" s="17">
        <v>100697</v>
      </c>
      <c r="F5" s="17">
        <v>105592</v>
      </c>
      <c r="G5" s="17">
        <v>110773</v>
      </c>
      <c r="H5" s="17">
        <v>117374</v>
      </c>
      <c r="I5" s="17">
        <v>116727</v>
      </c>
      <c r="J5" s="17">
        <v>117198</v>
      </c>
      <c r="K5" s="17">
        <v>111841</v>
      </c>
      <c r="L5" s="18">
        <v>108062</v>
      </c>
      <c r="M5" s="19">
        <f>L5-K5</f>
        <v>-3779</v>
      </c>
      <c r="N5" s="20">
        <f>L5/K5-1</f>
        <v>-3.3789039797569753E-2</v>
      </c>
      <c r="O5" s="21">
        <f>L5-G5</f>
        <v>-2711</v>
      </c>
      <c r="P5" s="20">
        <f>L5/G5-1</f>
        <v>-2.4473472777662431E-2</v>
      </c>
      <c r="Q5" s="22">
        <f>L5-B5</f>
        <v>15467</v>
      </c>
      <c r="R5" s="23">
        <f>L5/B5-1</f>
        <v>0.16703925697931843</v>
      </c>
    </row>
    <row r="6" spans="1:18" ht="17.25" customHeight="1" x14ac:dyDescent="0.25">
      <c r="A6" s="24" t="s">
        <v>20</v>
      </c>
      <c r="B6" s="25">
        <v>9076</v>
      </c>
      <c r="C6" s="26">
        <v>9384</v>
      </c>
      <c r="D6" s="26">
        <v>10063</v>
      </c>
      <c r="E6" s="26">
        <v>10778</v>
      </c>
      <c r="F6" s="26">
        <v>11680</v>
      </c>
      <c r="G6" s="26">
        <v>12353</v>
      </c>
      <c r="H6" s="26">
        <v>13402</v>
      </c>
      <c r="I6" s="26">
        <v>13772</v>
      </c>
      <c r="J6" s="26">
        <v>13997</v>
      </c>
      <c r="K6" s="26">
        <v>13529</v>
      </c>
      <c r="L6" s="27">
        <v>13496</v>
      </c>
      <c r="M6" s="28">
        <f t="shared" ref="M6:M19" si="0">L6-K6</f>
        <v>-33</v>
      </c>
      <c r="N6" s="29">
        <f t="shared" ref="N6:N19" si="1">L6/K6-1</f>
        <v>-2.4392046714465376E-3</v>
      </c>
      <c r="O6" s="30">
        <f t="shared" ref="O6:O19" si="2">L6-G6</f>
        <v>1143</v>
      </c>
      <c r="P6" s="29">
        <f t="shared" ref="P6:P19" si="3">L6/G6-1</f>
        <v>9.2528130818424703E-2</v>
      </c>
      <c r="Q6" s="30">
        <f t="shared" ref="Q6:Q19" si="4">L6-B6</f>
        <v>4420</v>
      </c>
      <c r="R6" s="31">
        <f t="shared" ref="R6:R19" si="5">L6/B6-1</f>
        <v>0.48699867783164397</v>
      </c>
    </row>
    <row r="7" spans="1:18" ht="17.25" customHeight="1" x14ac:dyDescent="0.25">
      <c r="A7" s="24" t="s">
        <v>21</v>
      </c>
      <c r="B7" s="25">
        <v>11449</v>
      </c>
      <c r="C7" s="26">
        <v>11797</v>
      </c>
      <c r="D7" s="26">
        <v>12204</v>
      </c>
      <c r="E7" s="26">
        <v>13225</v>
      </c>
      <c r="F7" s="26">
        <v>13887</v>
      </c>
      <c r="G7" s="26">
        <v>14914</v>
      </c>
      <c r="H7" s="26">
        <v>16124</v>
      </c>
      <c r="I7" s="26">
        <v>16329</v>
      </c>
      <c r="J7" s="26">
        <v>16476</v>
      </c>
      <c r="K7" s="26">
        <v>16335</v>
      </c>
      <c r="L7" s="27">
        <v>15750</v>
      </c>
      <c r="M7" s="28">
        <f t="shared" si="0"/>
        <v>-585</v>
      </c>
      <c r="N7" s="29">
        <f t="shared" si="1"/>
        <v>-3.5812672176308569E-2</v>
      </c>
      <c r="O7" s="30">
        <f t="shared" si="2"/>
        <v>836</v>
      </c>
      <c r="P7" s="29">
        <f t="shared" si="3"/>
        <v>5.6054713691833236E-2</v>
      </c>
      <c r="Q7" s="30">
        <f t="shared" si="4"/>
        <v>4301</v>
      </c>
      <c r="R7" s="31">
        <f t="shared" si="5"/>
        <v>0.37566599703030823</v>
      </c>
    </row>
    <row r="8" spans="1:18" ht="17.25" customHeight="1" x14ac:dyDescent="0.25">
      <c r="A8" s="24" t="s">
        <v>22</v>
      </c>
      <c r="B8" s="25">
        <v>5740</v>
      </c>
      <c r="C8" s="26">
        <v>5836</v>
      </c>
      <c r="D8" s="26">
        <v>6003</v>
      </c>
      <c r="E8" s="26">
        <v>6107</v>
      </c>
      <c r="F8" s="26">
        <v>6450</v>
      </c>
      <c r="G8" s="26">
        <v>6824</v>
      </c>
      <c r="H8" s="26">
        <v>7000</v>
      </c>
      <c r="I8" s="26">
        <v>7065</v>
      </c>
      <c r="J8" s="26">
        <v>7057</v>
      </c>
      <c r="K8" s="26">
        <v>6607</v>
      </c>
      <c r="L8" s="27">
        <v>6536</v>
      </c>
      <c r="M8" s="28">
        <f t="shared" si="0"/>
        <v>-71</v>
      </c>
      <c r="N8" s="29">
        <f t="shared" si="1"/>
        <v>-1.0746178295746978E-2</v>
      </c>
      <c r="O8" s="32">
        <f t="shared" si="2"/>
        <v>-288</v>
      </c>
      <c r="P8" s="29">
        <f t="shared" si="3"/>
        <v>-4.2203985932004695E-2</v>
      </c>
      <c r="Q8" s="30">
        <f t="shared" si="4"/>
        <v>796</v>
      </c>
      <c r="R8" s="31">
        <f t="shared" si="5"/>
        <v>0.13867595818815337</v>
      </c>
    </row>
    <row r="9" spans="1:18" ht="17.25" customHeight="1" x14ac:dyDescent="0.25">
      <c r="A9" s="24" t="s">
        <v>23</v>
      </c>
      <c r="B9" s="25">
        <v>4946</v>
      </c>
      <c r="C9" s="26">
        <v>5022</v>
      </c>
      <c r="D9" s="26">
        <v>5077</v>
      </c>
      <c r="E9" s="26">
        <v>5313</v>
      </c>
      <c r="F9" s="26">
        <v>5739</v>
      </c>
      <c r="G9" s="26">
        <v>6001</v>
      </c>
      <c r="H9" s="26">
        <v>6449</v>
      </c>
      <c r="I9" s="26">
        <v>6306</v>
      </c>
      <c r="J9" s="26">
        <v>6440</v>
      </c>
      <c r="K9" s="26">
        <v>5994</v>
      </c>
      <c r="L9" s="27">
        <v>5721</v>
      </c>
      <c r="M9" s="28">
        <f t="shared" si="0"/>
        <v>-273</v>
      </c>
      <c r="N9" s="29">
        <f t="shared" si="1"/>
        <v>-4.5545545545545574E-2</v>
      </c>
      <c r="O9" s="32">
        <f t="shared" si="2"/>
        <v>-280</v>
      </c>
      <c r="P9" s="29">
        <f t="shared" si="3"/>
        <v>-4.665889018496916E-2</v>
      </c>
      <c r="Q9" s="30">
        <f t="shared" si="4"/>
        <v>775</v>
      </c>
      <c r="R9" s="31">
        <f t="shared" si="5"/>
        <v>0.15669227658714102</v>
      </c>
    </row>
    <row r="10" spans="1:18" ht="17.25" customHeight="1" x14ac:dyDescent="0.25">
      <c r="A10" s="24" t="s">
        <v>24</v>
      </c>
      <c r="B10" s="25">
        <v>2813</v>
      </c>
      <c r="C10" s="26">
        <v>2720</v>
      </c>
      <c r="D10" s="26">
        <v>2760</v>
      </c>
      <c r="E10" s="26">
        <v>2737</v>
      </c>
      <c r="F10" s="26">
        <v>2974</v>
      </c>
      <c r="G10" s="26">
        <v>3117</v>
      </c>
      <c r="H10" s="26">
        <v>3254</v>
      </c>
      <c r="I10" s="26">
        <v>3156</v>
      </c>
      <c r="J10" s="26">
        <v>3187</v>
      </c>
      <c r="K10" s="26">
        <v>2904</v>
      </c>
      <c r="L10" s="27">
        <v>2744</v>
      </c>
      <c r="M10" s="28">
        <f t="shared" si="0"/>
        <v>-160</v>
      </c>
      <c r="N10" s="29">
        <f t="shared" si="1"/>
        <v>-5.5096418732782371E-2</v>
      </c>
      <c r="O10" s="32">
        <f t="shared" si="2"/>
        <v>-373</v>
      </c>
      <c r="P10" s="29">
        <f t="shared" si="3"/>
        <v>-0.11966634584536417</v>
      </c>
      <c r="Q10" s="32">
        <f t="shared" si="4"/>
        <v>-69</v>
      </c>
      <c r="R10" s="31">
        <f t="shared" si="5"/>
        <v>-2.452897262708853E-2</v>
      </c>
    </row>
    <row r="11" spans="1:18" ht="17.25" customHeight="1" x14ac:dyDescent="0.25">
      <c r="A11" s="24" t="s">
        <v>25</v>
      </c>
      <c r="B11" s="25">
        <v>7924</v>
      </c>
      <c r="C11" s="26">
        <v>8100</v>
      </c>
      <c r="D11" s="26">
        <v>8173</v>
      </c>
      <c r="E11" s="26">
        <v>8553</v>
      </c>
      <c r="F11" s="26">
        <v>8763</v>
      </c>
      <c r="G11" s="26">
        <v>8990</v>
      </c>
      <c r="H11" s="26">
        <v>9623</v>
      </c>
      <c r="I11" s="26">
        <v>9218</v>
      </c>
      <c r="J11" s="26">
        <v>9190</v>
      </c>
      <c r="K11" s="26">
        <v>8706</v>
      </c>
      <c r="L11" s="27">
        <v>8310</v>
      </c>
      <c r="M11" s="28">
        <f t="shared" si="0"/>
        <v>-396</v>
      </c>
      <c r="N11" s="29">
        <f t="shared" si="1"/>
        <v>-4.5485871812543044E-2</v>
      </c>
      <c r="O11" s="32">
        <f t="shared" si="2"/>
        <v>-680</v>
      </c>
      <c r="P11" s="29">
        <f t="shared" si="3"/>
        <v>-7.5639599555061166E-2</v>
      </c>
      <c r="Q11" s="30">
        <f t="shared" si="4"/>
        <v>386</v>
      </c>
      <c r="R11" s="31">
        <f t="shared" si="5"/>
        <v>4.8712771327612314E-2</v>
      </c>
    </row>
    <row r="12" spans="1:18" ht="17.25" customHeight="1" x14ac:dyDescent="0.25">
      <c r="A12" s="24" t="s">
        <v>26</v>
      </c>
      <c r="B12" s="25">
        <v>4153</v>
      </c>
      <c r="C12" s="26">
        <v>4162</v>
      </c>
      <c r="D12" s="26">
        <v>4111</v>
      </c>
      <c r="E12" s="26">
        <v>4383</v>
      </c>
      <c r="F12" s="26">
        <v>4332</v>
      </c>
      <c r="G12" s="26">
        <v>4859</v>
      </c>
      <c r="H12" s="26">
        <v>5098</v>
      </c>
      <c r="I12" s="26">
        <v>5139</v>
      </c>
      <c r="J12" s="26">
        <v>5103</v>
      </c>
      <c r="K12" s="26">
        <v>4810</v>
      </c>
      <c r="L12" s="27">
        <v>4517</v>
      </c>
      <c r="M12" s="28">
        <f t="shared" si="0"/>
        <v>-293</v>
      </c>
      <c r="N12" s="29">
        <f t="shared" si="1"/>
        <v>-6.091476091476089E-2</v>
      </c>
      <c r="O12" s="32">
        <f t="shared" si="2"/>
        <v>-342</v>
      </c>
      <c r="P12" s="29">
        <f t="shared" si="3"/>
        <v>-7.0384852850380764E-2</v>
      </c>
      <c r="Q12" s="30">
        <f t="shared" si="4"/>
        <v>364</v>
      </c>
      <c r="R12" s="31">
        <f t="shared" si="5"/>
        <v>8.7647483746689181E-2</v>
      </c>
    </row>
    <row r="13" spans="1:18" ht="17.25" customHeight="1" x14ac:dyDescent="0.25">
      <c r="A13" s="24" t="s">
        <v>27</v>
      </c>
      <c r="B13" s="25">
        <v>4984</v>
      </c>
      <c r="C13" s="26">
        <v>4968</v>
      </c>
      <c r="D13" s="26">
        <v>5179</v>
      </c>
      <c r="E13" s="26">
        <v>5330</v>
      </c>
      <c r="F13" s="26">
        <v>5672</v>
      </c>
      <c r="G13" s="26">
        <v>5848</v>
      </c>
      <c r="H13" s="26">
        <v>6152</v>
      </c>
      <c r="I13" s="26">
        <v>6032</v>
      </c>
      <c r="J13" s="26">
        <v>6212</v>
      </c>
      <c r="K13" s="26">
        <v>5518</v>
      </c>
      <c r="L13" s="27">
        <v>5559</v>
      </c>
      <c r="M13" s="28">
        <f t="shared" si="0"/>
        <v>41</v>
      </c>
      <c r="N13" s="29">
        <f t="shared" si="1"/>
        <v>7.4302283436027405E-3</v>
      </c>
      <c r="O13" s="32">
        <f t="shared" si="2"/>
        <v>-289</v>
      </c>
      <c r="P13" s="29">
        <f t="shared" si="3"/>
        <v>-4.9418604651162767E-2</v>
      </c>
      <c r="Q13" s="30">
        <f t="shared" si="4"/>
        <v>575</v>
      </c>
      <c r="R13" s="31">
        <f t="shared" si="5"/>
        <v>0.11536918138041741</v>
      </c>
    </row>
    <row r="14" spans="1:18" ht="17.25" customHeight="1" x14ac:dyDescent="0.25">
      <c r="A14" s="24" t="s">
        <v>28</v>
      </c>
      <c r="B14" s="25">
        <v>4671</v>
      </c>
      <c r="C14" s="26">
        <v>4672</v>
      </c>
      <c r="D14" s="26">
        <v>4808</v>
      </c>
      <c r="E14" s="26">
        <v>5011</v>
      </c>
      <c r="F14" s="26">
        <v>5162</v>
      </c>
      <c r="G14" s="26">
        <v>5530</v>
      </c>
      <c r="H14" s="26">
        <v>5760</v>
      </c>
      <c r="I14" s="26">
        <v>5689</v>
      </c>
      <c r="J14" s="26">
        <v>5662</v>
      </c>
      <c r="K14" s="26">
        <v>5377</v>
      </c>
      <c r="L14" s="27">
        <v>5355</v>
      </c>
      <c r="M14" s="28">
        <f t="shared" si="0"/>
        <v>-22</v>
      </c>
      <c r="N14" s="29">
        <f t="shared" si="1"/>
        <v>-4.09150083689791E-3</v>
      </c>
      <c r="O14" s="32">
        <f t="shared" si="2"/>
        <v>-175</v>
      </c>
      <c r="P14" s="29">
        <f t="shared" si="3"/>
        <v>-3.1645569620253111E-2</v>
      </c>
      <c r="Q14" s="30">
        <f t="shared" si="4"/>
        <v>684</v>
      </c>
      <c r="R14" s="31">
        <f t="shared" si="5"/>
        <v>0.1464354527938343</v>
      </c>
    </row>
    <row r="15" spans="1:18" ht="17.25" customHeight="1" x14ac:dyDescent="0.25">
      <c r="A15" s="24" t="s">
        <v>29</v>
      </c>
      <c r="B15" s="25">
        <v>4693</v>
      </c>
      <c r="C15" s="26">
        <v>4767</v>
      </c>
      <c r="D15" s="26">
        <v>4623</v>
      </c>
      <c r="E15" s="26">
        <v>4987</v>
      </c>
      <c r="F15" s="26">
        <v>5027</v>
      </c>
      <c r="G15" s="26">
        <v>5337</v>
      </c>
      <c r="H15" s="26">
        <v>5612</v>
      </c>
      <c r="I15" s="26">
        <v>5381</v>
      </c>
      <c r="J15" s="26">
        <v>5303</v>
      </c>
      <c r="K15" s="26">
        <v>5139</v>
      </c>
      <c r="L15" s="27">
        <v>5093</v>
      </c>
      <c r="M15" s="28">
        <f t="shared" si="0"/>
        <v>-46</v>
      </c>
      <c r="N15" s="29">
        <f t="shared" si="1"/>
        <v>-8.9511578128040892E-3</v>
      </c>
      <c r="O15" s="32">
        <f t="shared" si="2"/>
        <v>-244</v>
      </c>
      <c r="P15" s="29">
        <f t="shared" si="3"/>
        <v>-4.571856848416711E-2</v>
      </c>
      <c r="Q15" s="30">
        <f t="shared" si="4"/>
        <v>400</v>
      </c>
      <c r="R15" s="31">
        <f t="shared" si="5"/>
        <v>8.5233326230556239E-2</v>
      </c>
    </row>
    <row r="16" spans="1:18" ht="17.25" customHeight="1" x14ac:dyDescent="0.25">
      <c r="A16" s="24" t="s">
        <v>30</v>
      </c>
      <c r="B16" s="25">
        <v>10030</v>
      </c>
      <c r="C16" s="26">
        <v>10208</v>
      </c>
      <c r="D16" s="26">
        <v>10366</v>
      </c>
      <c r="E16" s="26">
        <v>10983</v>
      </c>
      <c r="F16" s="26">
        <v>11540</v>
      </c>
      <c r="G16" s="26">
        <v>11982</v>
      </c>
      <c r="H16" s="26">
        <v>12652</v>
      </c>
      <c r="I16" s="26">
        <v>13043</v>
      </c>
      <c r="J16" s="26">
        <v>13053</v>
      </c>
      <c r="K16" s="26">
        <v>12582</v>
      </c>
      <c r="L16" s="27">
        <v>12239</v>
      </c>
      <c r="M16" s="28">
        <f t="shared" si="0"/>
        <v>-343</v>
      </c>
      <c r="N16" s="29">
        <f t="shared" si="1"/>
        <v>-2.7261166746145316E-2</v>
      </c>
      <c r="O16" s="30">
        <f t="shared" si="2"/>
        <v>257</v>
      </c>
      <c r="P16" s="29">
        <f t="shared" si="3"/>
        <v>2.144883992655644E-2</v>
      </c>
      <c r="Q16" s="30">
        <f t="shared" si="4"/>
        <v>2209</v>
      </c>
      <c r="R16" s="31">
        <f t="shared" si="5"/>
        <v>0.22023928215353927</v>
      </c>
    </row>
    <row r="17" spans="1:18" ht="17.25" customHeight="1" x14ac:dyDescent="0.25">
      <c r="A17" s="24" t="s">
        <v>31</v>
      </c>
      <c r="B17" s="25">
        <v>5721</v>
      </c>
      <c r="C17" s="26">
        <v>5744</v>
      </c>
      <c r="D17" s="26">
        <v>5780</v>
      </c>
      <c r="E17" s="26">
        <v>6059</v>
      </c>
      <c r="F17" s="26">
        <v>6335</v>
      </c>
      <c r="G17" s="26">
        <v>6630</v>
      </c>
      <c r="H17" s="26">
        <v>6963</v>
      </c>
      <c r="I17" s="26">
        <v>6920</v>
      </c>
      <c r="J17" s="26">
        <v>6838</v>
      </c>
      <c r="K17" s="26">
        <v>6498</v>
      </c>
      <c r="L17" s="27">
        <v>6044</v>
      </c>
      <c r="M17" s="28">
        <f t="shared" si="0"/>
        <v>-454</v>
      </c>
      <c r="N17" s="29">
        <f t="shared" si="1"/>
        <v>-6.9867651585103108E-2</v>
      </c>
      <c r="O17" s="32">
        <f t="shared" si="2"/>
        <v>-586</v>
      </c>
      <c r="P17" s="29">
        <f t="shared" si="3"/>
        <v>-8.8386123680241346E-2</v>
      </c>
      <c r="Q17" s="30">
        <f t="shared" si="4"/>
        <v>323</v>
      </c>
      <c r="R17" s="31">
        <f t="shared" si="5"/>
        <v>5.6458661073238936E-2</v>
      </c>
    </row>
    <row r="18" spans="1:18" ht="17.25" customHeight="1" x14ac:dyDescent="0.25">
      <c r="A18" s="24" t="s">
        <v>32</v>
      </c>
      <c r="B18" s="25">
        <v>5188</v>
      </c>
      <c r="C18" s="26">
        <v>5241</v>
      </c>
      <c r="D18" s="26">
        <v>5236</v>
      </c>
      <c r="E18" s="26">
        <v>5489</v>
      </c>
      <c r="F18" s="26">
        <v>5725</v>
      </c>
      <c r="G18" s="26">
        <v>5842</v>
      </c>
      <c r="H18" s="26">
        <v>6289</v>
      </c>
      <c r="I18" s="26">
        <v>6045</v>
      </c>
      <c r="J18" s="26">
        <v>6005</v>
      </c>
      <c r="K18" s="26">
        <v>5843</v>
      </c>
      <c r="L18" s="27">
        <v>5424</v>
      </c>
      <c r="M18" s="28">
        <f t="shared" si="0"/>
        <v>-419</v>
      </c>
      <c r="N18" s="29">
        <f t="shared" si="1"/>
        <v>-7.1709738148211577E-2</v>
      </c>
      <c r="O18" s="32">
        <f t="shared" si="2"/>
        <v>-418</v>
      </c>
      <c r="P18" s="29">
        <f t="shared" si="3"/>
        <v>-7.1550838753851376E-2</v>
      </c>
      <c r="Q18" s="30">
        <f t="shared" si="4"/>
        <v>236</v>
      </c>
      <c r="R18" s="31">
        <f t="shared" si="5"/>
        <v>4.5489591364687776E-2</v>
      </c>
    </row>
    <row r="19" spans="1:18" ht="17.25" customHeight="1" thickBot="1" x14ac:dyDescent="0.3">
      <c r="A19" s="33" t="s">
        <v>33</v>
      </c>
      <c r="B19" s="34">
        <v>11207</v>
      </c>
      <c r="C19" s="35">
        <v>11168</v>
      </c>
      <c r="D19" s="35">
        <v>11124</v>
      </c>
      <c r="E19" s="35">
        <v>11742</v>
      </c>
      <c r="F19" s="35">
        <v>12306</v>
      </c>
      <c r="G19" s="35">
        <v>12546</v>
      </c>
      <c r="H19" s="35">
        <v>12996</v>
      </c>
      <c r="I19" s="35">
        <v>12632</v>
      </c>
      <c r="J19" s="35">
        <v>12675</v>
      </c>
      <c r="K19" s="35">
        <v>11999</v>
      </c>
      <c r="L19" s="36">
        <v>11274</v>
      </c>
      <c r="M19" s="37">
        <f t="shared" si="0"/>
        <v>-725</v>
      </c>
      <c r="N19" s="38">
        <f t="shared" si="1"/>
        <v>-6.0421701808484052E-2</v>
      </c>
      <c r="O19" s="39">
        <f t="shared" si="2"/>
        <v>-1272</v>
      </c>
      <c r="P19" s="38">
        <f t="shared" si="3"/>
        <v>-0.10138689622190344</v>
      </c>
      <c r="Q19" s="40">
        <f t="shared" si="4"/>
        <v>67</v>
      </c>
      <c r="R19" s="41">
        <f t="shared" si="5"/>
        <v>5.9784063531720388E-3</v>
      </c>
    </row>
    <row r="20" spans="1:18" s="42" customFormat="1" ht="17.25" customHeight="1" x14ac:dyDescent="0.25">
      <c r="A20" s="6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x14ac:dyDescent="0.25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8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</sheetData>
  <mergeCells count="5">
    <mergeCell ref="A3:A4"/>
    <mergeCell ref="B3:L3"/>
    <mergeCell ref="M3:N3"/>
    <mergeCell ref="O3:P3"/>
    <mergeCell ref="Q3:R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2300421941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2019-08-21T12:46:59Z</cp:lastPrinted>
  <dcterms:created xsi:type="dcterms:W3CDTF">2019-08-21T11:34:56Z</dcterms:created>
  <dcterms:modified xsi:type="dcterms:W3CDTF">2019-08-21T12:47:06Z</dcterms:modified>
</cp:coreProperties>
</file>