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8"/>
  <c r="H17"/>
  <c r="H16"/>
  <c r="F17"/>
  <c r="G17"/>
  <c r="F18"/>
  <c r="G18"/>
  <c r="G16"/>
  <c r="F16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<sst xmlns="http://schemas.openxmlformats.org/spreadsheetml/2006/main" count="11" uniqueCount="8">
  <si>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
total</t>
  </si>
  <si>
    <t>mimo EU
non-EU</t>
  </si>
  <si>
    <r>
      <t xml:space="preserve">Evropská unie
</t>
    </r>
    <r>
      <rPr>
        <i/>
        <sz val="9"/>
        <color theme="1"/>
        <rFont val="Arial"/>
        <family val="2"/>
        <charset val="238"/>
      </rPr>
      <t>European Union</t>
    </r>
  </si>
  <si>
    <t>celkem</t>
  </si>
  <si>
    <t>Evropská unie</t>
  </si>
  <si>
    <t>mimo EU</t>
  </si>
  <si>
    <t>obchodní bilance v mld. Kč</t>
  </si>
  <si>
    <t>tab. 3-5</t>
  </si>
</sst>
</file>

<file path=xl/styles.xml><?xml version="1.0" encoding="utf-8"?>
<styleSheet xmlns="http://schemas.openxmlformats.org/spreadsheetml/2006/main">
  <numFmts count="3">
    <numFmt numFmtId="164" formatCode="mmm/yyyy"/>
    <numFmt numFmtId="165" formatCode="#,##0.0"/>
    <numFmt numFmtId="166" formatCode="0.0"/>
  </numFmts>
  <fonts count="23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5" fontId="0" fillId="0" borderId="0" xfId="0" applyNumberFormat="1"/>
    <xf numFmtId="0" fontId="21" fillId="0" borderId="0" xfId="0" applyFont="1"/>
    <xf numFmtId="166" fontId="0" fillId="0" borderId="0" xfId="0" applyNumberFormat="1"/>
    <xf numFmtId="0" fontId="14" fillId="0" borderId="0" xfId="0" applyFont="1"/>
    <xf numFmtId="164" fontId="14" fillId="0" borderId="0" xfId="0" applyNumberFormat="1" applyFont="1"/>
    <xf numFmtId="166" fontId="14" fillId="0" borderId="0" xfId="0" applyNumberFormat="1" applyFont="1"/>
    <xf numFmtId="3" fontId="14" fillId="0" borderId="0" xfId="0" applyNumberFormat="1" applyFont="1"/>
    <xf numFmtId="165" fontId="14" fillId="0" borderId="0" xfId="0" applyNumberFormat="1" applyFont="1"/>
    <xf numFmtId="0" fontId="22" fillId="0" borderId="0" xfId="0" applyFont="1" applyAlignment="1">
      <alignment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092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53"/>
          <c:w val="0.89697648376259798"/>
          <c:h val="0.69217391304348652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Evropská unie
European Union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data!$B$5:$N$5</c:f>
              <c:numCache>
                <c:formatCode>0.0</c:formatCode>
                <c:ptCount val="13"/>
                <c:pt idx="0">
                  <c:v>66.400000000000006</c:v>
                </c:pt>
                <c:pt idx="1">
                  <c:v>57.7</c:v>
                </c:pt>
                <c:pt idx="2">
                  <c:v>63.6</c:v>
                </c:pt>
                <c:pt idx="3">
                  <c:v>66.3</c:v>
                </c:pt>
                <c:pt idx="4">
                  <c:v>56.8</c:v>
                </c:pt>
                <c:pt idx="5" formatCode="#,##0.0">
                  <c:v>56.8</c:v>
                </c:pt>
                <c:pt idx="6" formatCode="#,##0.0">
                  <c:v>53.7</c:v>
                </c:pt>
                <c:pt idx="7" formatCode="#,##0.0">
                  <c:v>51.9</c:v>
                </c:pt>
                <c:pt idx="8" formatCode="General">
                  <c:v>68.400000000000006</c:v>
                </c:pt>
                <c:pt idx="9" formatCode="General">
                  <c:v>67.2</c:v>
                </c:pt>
                <c:pt idx="10" formatCode="General">
                  <c:v>71.900000000000006</c:v>
                </c:pt>
                <c:pt idx="11" formatCode="General">
                  <c:v>52.6</c:v>
                </c:pt>
                <c:pt idx="12" formatCode="General">
                  <c:v>81.900000000000006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
non-EU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data!$B$6:$N$6</c:f>
              <c:numCache>
                <c:formatCode>0.0</c:formatCode>
                <c:ptCount val="13"/>
                <c:pt idx="0">
                  <c:v>-33.9</c:v>
                </c:pt>
                <c:pt idx="1">
                  <c:v>-24.9</c:v>
                </c:pt>
                <c:pt idx="2">
                  <c:v>-30.3</c:v>
                </c:pt>
                <c:pt idx="3">
                  <c:v>-30.9</c:v>
                </c:pt>
                <c:pt idx="4">
                  <c:v>-28.5</c:v>
                </c:pt>
                <c:pt idx="5" formatCode="#,##0.0">
                  <c:v>-23.8</c:v>
                </c:pt>
                <c:pt idx="6" formatCode="#,##0.0">
                  <c:v>-26.2</c:v>
                </c:pt>
                <c:pt idx="7" formatCode="#,##0.0">
                  <c:v>-30.9</c:v>
                </c:pt>
                <c:pt idx="8" formatCode="General">
                  <c:v>-31.9</c:v>
                </c:pt>
                <c:pt idx="9" formatCode="General">
                  <c:v>-32.700000000000003</c:v>
                </c:pt>
                <c:pt idx="10" formatCode="General">
                  <c:v>-34.200000000000003</c:v>
                </c:pt>
                <c:pt idx="11" formatCode="General">
                  <c:v>-42.4</c:v>
                </c:pt>
                <c:pt idx="12" formatCode="General">
                  <c:v>-36.200000000000003</c:v>
                </c:pt>
              </c:numCache>
            </c:numRef>
          </c:val>
        </c:ser>
        <c:overlap val="50"/>
        <c:axId val="51460736"/>
        <c:axId val="52130560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359997308028804E-2"/>
                  <c:y val="4.48808048437506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280395719765809E-2"/>
                  <c:y val="3.21622038898555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46E-2"/>
                  <c:y val="2.15633697616096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394844875159837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6075267514637597E-2"/>
                  <c:y val="2.580290341290807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098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382959822329912E-2"/>
                  <c:y val="3.428197071550480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58E-2"/>
                  <c:y val="3.004243706420640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0437579917895013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2659802140117101E-2"/>
                  <c:y val="3.4281970715504761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mmm/yyyy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data!$B$4:$N$4</c:f>
              <c:numCache>
                <c:formatCode>0.0</c:formatCode>
                <c:ptCount val="13"/>
                <c:pt idx="0">
                  <c:v>31.4</c:v>
                </c:pt>
                <c:pt idx="1">
                  <c:v>31.7</c:v>
                </c:pt>
                <c:pt idx="2">
                  <c:v>32.200000000000003</c:v>
                </c:pt>
                <c:pt idx="3">
                  <c:v>34.5</c:v>
                </c:pt>
                <c:pt idx="4">
                  <c:v>27.3</c:v>
                </c:pt>
                <c:pt idx="5" formatCode="#,##0.0">
                  <c:v>32.200000000000003</c:v>
                </c:pt>
                <c:pt idx="6" formatCode="#,##0.0">
                  <c:v>26.6</c:v>
                </c:pt>
                <c:pt idx="7" formatCode="#,##0.0">
                  <c:v>20</c:v>
                </c:pt>
                <c:pt idx="8" formatCode="General">
                  <c:v>35.5</c:v>
                </c:pt>
                <c:pt idx="9" formatCode="General">
                  <c:v>33.5</c:v>
                </c:pt>
                <c:pt idx="10" formatCode="General">
                  <c:v>36.6</c:v>
                </c:pt>
                <c:pt idx="11" formatCode="General">
                  <c:v>9.3000000000000007</c:v>
                </c:pt>
                <c:pt idx="12" formatCode="General">
                  <c:v>44.6</c:v>
                </c:pt>
              </c:numCache>
            </c:numRef>
          </c:val>
          <c:smooth val="1"/>
        </c:ser>
        <c:marker val="1"/>
        <c:axId val="51460736"/>
        <c:axId val="52130560"/>
      </c:lineChart>
      <c:dateAx>
        <c:axId val="51460736"/>
        <c:scaling>
          <c:orientation val="minMax"/>
        </c:scaling>
        <c:axPos val="b"/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13056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52130560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460736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7979675617471"/>
          <c:y val="0.93015468455950456"/>
          <c:w val="0.44637544922269484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G39" sqref="G39"/>
    </sheetView>
  </sheetViews>
  <sheetFormatPr defaultRowHeight="12"/>
  <cols>
    <col min="1" max="1" width="13.85546875" customWidth="1"/>
    <col min="2" max="2" width="7" style="7" bestFit="1" customWidth="1"/>
    <col min="3" max="3" width="9.28515625" bestFit="1" customWidth="1"/>
    <col min="4" max="4" width="7" bestFit="1" customWidth="1"/>
    <col min="6" max="6" width="7" bestFit="1" customWidth="1"/>
    <col min="7" max="7" width="10.28515625" customWidth="1"/>
    <col min="10" max="10" width="7" bestFit="1" customWidth="1"/>
  </cols>
  <sheetData>
    <row r="1" spans="1:14" ht="17.25" customHeight="1">
      <c r="A1" s="5" t="s">
        <v>6</v>
      </c>
    </row>
    <row r="3" spans="1:14">
      <c r="B3" s="8">
        <v>41275</v>
      </c>
      <c r="C3" s="1">
        <v>41306</v>
      </c>
      <c r="D3" s="1">
        <v>41334</v>
      </c>
      <c r="E3" s="1">
        <v>41365</v>
      </c>
      <c r="F3" s="1">
        <v>41395</v>
      </c>
      <c r="G3" s="1">
        <v>41426</v>
      </c>
      <c r="H3" s="1">
        <v>41456</v>
      </c>
      <c r="I3" s="1">
        <v>41487</v>
      </c>
      <c r="J3" s="1">
        <v>41518</v>
      </c>
      <c r="K3" s="1">
        <v>41548</v>
      </c>
      <c r="L3" s="1">
        <v>41579</v>
      </c>
      <c r="M3" s="1">
        <v>41609</v>
      </c>
      <c r="N3" s="1">
        <v>41640</v>
      </c>
    </row>
    <row r="4" spans="1:14" ht="24">
      <c r="A4" s="2" t="s">
        <v>0</v>
      </c>
      <c r="B4" s="9">
        <v>31.4</v>
      </c>
      <c r="C4" s="6">
        <v>31.7</v>
      </c>
      <c r="D4" s="6">
        <v>32.200000000000003</v>
      </c>
      <c r="E4" s="6">
        <v>34.5</v>
      </c>
      <c r="F4" s="6">
        <v>27.3</v>
      </c>
      <c r="G4" s="4">
        <v>32.200000000000003</v>
      </c>
      <c r="H4" s="4">
        <v>26.6</v>
      </c>
      <c r="I4" s="4">
        <v>20</v>
      </c>
      <c r="J4">
        <v>35.5</v>
      </c>
      <c r="K4">
        <v>33.5</v>
      </c>
      <c r="L4">
        <v>36.6</v>
      </c>
      <c r="M4">
        <v>9.3000000000000007</v>
      </c>
      <c r="N4">
        <v>44.6</v>
      </c>
    </row>
    <row r="5" spans="1:14" ht="24" customHeight="1">
      <c r="A5" s="2" t="s">
        <v>2</v>
      </c>
      <c r="B5" s="9">
        <v>66.400000000000006</v>
      </c>
      <c r="C5" s="6">
        <v>57.7</v>
      </c>
      <c r="D5" s="6">
        <v>63.6</v>
      </c>
      <c r="E5" s="6">
        <v>66.3</v>
      </c>
      <c r="F5" s="6">
        <v>56.8</v>
      </c>
      <c r="G5" s="4">
        <v>56.8</v>
      </c>
      <c r="H5" s="4">
        <v>53.7</v>
      </c>
      <c r="I5" s="4">
        <v>51.9</v>
      </c>
      <c r="J5">
        <v>68.400000000000006</v>
      </c>
      <c r="K5">
        <v>67.2</v>
      </c>
      <c r="L5">
        <v>71.900000000000006</v>
      </c>
      <c r="M5">
        <v>52.6</v>
      </c>
      <c r="N5">
        <v>81.900000000000006</v>
      </c>
    </row>
    <row r="6" spans="1:14" ht="24">
      <c r="A6" s="2" t="s">
        <v>1</v>
      </c>
      <c r="B6" s="9">
        <v>-33.9</v>
      </c>
      <c r="C6" s="6">
        <v>-24.9</v>
      </c>
      <c r="D6" s="6">
        <v>-30.3</v>
      </c>
      <c r="E6" s="6">
        <v>-30.9</v>
      </c>
      <c r="F6" s="6">
        <v>-28.5</v>
      </c>
      <c r="G6" s="4">
        <v>-23.8</v>
      </c>
      <c r="H6" s="4">
        <v>-26.2</v>
      </c>
      <c r="I6" s="4">
        <v>-30.9</v>
      </c>
      <c r="J6">
        <v>-31.9</v>
      </c>
      <c r="K6">
        <v>-32.700000000000003</v>
      </c>
      <c r="L6">
        <v>-34.200000000000003</v>
      </c>
      <c r="M6">
        <v>-42.4</v>
      </c>
      <c r="N6">
        <v>-36.200000000000003</v>
      </c>
    </row>
    <row r="9" spans="1:14">
      <c r="A9" s="12" t="s">
        <v>7</v>
      </c>
    </row>
    <row r="10" spans="1:14">
      <c r="B10" s="8">
        <v>41275</v>
      </c>
      <c r="C10" s="1">
        <v>41306</v>
      </c>
      <c r="D10" s="1">
        <v>41334</v>
      </c>
      <c r="E10" s="1">
        <v>41365</v>
      </c>
      <c r="F10" s="1">
        <v>41395</v>
      </c>
      <c r="G10" s="1">
        <v>41426</v>
      </c>
      <c r="H10" s="1">
        <v>41456</v>
      </c>
      <c r="I10" s="1">
        <v>41487</v>
      </c>
      <c r="J10" s="1">
        <v>41518</v>
      </c>
      <c r="K10" s="1">
        <v>41548</v>
      </c>
      <c r="L10" s="1">
        <v>41579</v>
      </c>
      <c r="M10" s="1">
        <v>41609</v>
      </c>
      <c r="N10" s="1">
        <v>41640</v>
      </c>
    </row>
    <row r="11" spans="1:14">
      <c r="A11" t="s">
        <v>3</v>
      </c>
      <c r="B11" s="10">
        <v>31368</v>
      </c>
      <c r="C11" s="3">
        <v>31692</v>
      </c>
      <c r="D11" s="3">
        <v>32233</v>
      </c>
      <c r="E11" s="3">
        <v>34548</v>
      </c>
      <c r="F11" s="3">
        <v>27280</v>
      </c>
      <c r="G11" s="3">
        <v>32212</v>
      </c>
      <c r="H11" s="3">
        <v>26592</v>
      </c>
      <c r="I11" s="3">
        <v>20019</v>
      </c>
      <c r="J11" s="3">
        <v>35474</v>
      </c>
      <c r="K11" s="3">
        <v>33451</v>
      </c>
      <c r="L11" s="3">
        <v>36582</v>
      </c>
      <c r="M11" s="3">
        <v>9254</v>
      </c>
      <c r="N11" s="3">
        <v>44640</v>
      </c>
    </row>
    <row r="12" spans="1:14">
      <c r="A12" t="s">
        <v>4</v>
      </c>
      <c r="B12" s="10">
        <v>66356</v>
      </c>
      <c r="C12" s="3">
        <v>57676</v>
      </c>
      <c r="D12" s="3">
        <v>63637</v>
      </c>
      <c r="E12" s="3">
        <v>66252</v>
      </c>
      <c r="F12" s="3">
        <v>56802</v>
      </c>
      <c r="G12" s="3">
        <v>56802</v>
      </c>
      <c r="H12" s="3">
        <v>53700</v>
      </c>
      <c r="I12" s="3">
        <v>51883</v>
      </c>
      <c r="J12" s="3">
        <v>68428</v>
      </c>
      <c r="K12" s="3">
        <v>67231</v>
      </c>
      <c r="L12" s="3">
        <v>71860</v>
      </c>
      <c r="M12" s="3">
        <v>52594</v>
      </c>
      <c r="N12" s="3">
        <v>81870</v>
      </c>
    </row>
    <row r="13" spans="1:14">
      <c r="A13" t="s">
        <v>5</v>
      </c>
      <c r="B13" s="10">
        <v>-33913</v>
      </c>
      <c r="C13" s="3">
        <v>-24855</v>
      </c>
      <c r="D13" s="3">
        <v>-30265</v>
      </c>
      <c r="E13" s="3">
        <v>-30889</v>
      </c>
      <c r="F13" s="3">
        <v>-28522</v>
      </c>
      <c r="G13" s="3">
        <v>-23809</v>
      </c>
      <c r="H13" s="3">
        <v>-26228</v>
      </c>
      <c r="I13" s="3">
        <v>-30901</v>
      </c>
      <c r="J13" s="3">
        <v>-31924</v>
      </c>
      <c r="K13" s="3">
        <v>-32695</v>
      </c>
      <c r="L13" s="3">
        <v>-34187</v>
      </c>
      <c r="M13" s="3">
        <v>-42373</v>
      </c>
      <c r="N13" s="3">
        <v>-36186</v>
      </c>
    </row>
    <row r="15" spans="1:14">
      <c r="B15" s="8">
        <v>41275</v>
      </c>
      <c r="C15" s="1">
        <v>41306</v>
      </c>
      <c r="D15" s="1">
        <v>41334</v>
      </c>
      <c r="E15" s="1">
        <v>41365</v>
      </c>
      <c r="F15" s="1">
        <v>41395</v>
      </c>
      <c r="G15" s="1">
        <v>41426</v>
      </c>
      <c r="H15" s="1">
        <v>41456</v>
      </c>
      <c r="I15" s="1">
        <v>41487</v>
      </c>
      <c r="J15" s="1">
        <v>41518</v>
      </c>
      <c r="K15" s="1">
        <v>41548</v>
      </c>
      <c r="L15" s="1">
        <v>41579</v>
      </c>
      <c r="M15" s="1">
        <v>41609</v>
      </c>
    </row>
    <row r="16" spans="1:14">
      <c r="A16" t="s">
        <v>3</v>
      </c>
      <c r="B16" s="11">
        <f t="shared" ref="B16" si="0">ROUND(B11/1000,1)</f>
        <v>31.4</v>
      </c>
      <c r="C16" s="4">
        <f t="shared" ref="C16:D16" si="1">ROUND(C11/1000,1)</f>
        <v>31.7</v>
      </c>
      <c r="D16" s="4">
        <f t="shared" si="1"/>
        <v>32.200000000000003</v>
      </c>
      <c r="E16" s="4">
        <f t="shared" ref="E16:G16" si="2">ROUND(E11/1000,1)</f>
        <v>34.5</v>
      </c>
      <c r="F16" s="4">
        <f t="shared" si="2"/>
        <v>27.3</v>
      </c>
      <c r="G16" s="4">
        <f t="shared" si="2"/>
        <v>32.200000000000003</v>
      </c>
      <c r="H16" s="4">
        <f t="shared" ref="H16:I16" si="3">ROUND(H11/1000,1)</f>
        <v>26.6</v>
      </c>
      <c r="I16" s="4">
        <f t="shared" si="3"/>
        <v>20</v>
      </c>
      <c r="J16" s="4">
        <f t="shared" ref="J16:K16" si="4">ROUND(J11/1000,1)</f>
        <v>35.5</v>
      </c>
      <c r="K16" s="4">
        <f t="shared" si="4"/>
        <v>33.5</v>
      </c>
      <c r="L16" s="4">
        <f t="shared" ref="L16:M16" si="5">ROUND(L11/1000,1)</f>
        <v>36.6</v>
      </c>
      <c r="M16" s="4">
        <f t="shared" si="5"/>
        <v>9.3000000000000007</v>
      </c>
      <c r="N16" s="4">
        <f t="shared" ref="N16" si="6">ROUND(N11/1000,1)</f>
        <v>44.6</v>
      </c>
    </row>
    <row r="17" spans="1:14">
      <c r="A17" t="s">
        <v>4</v>
      </c>
      <c r="B17" s="11">
        <f t="shared" ref="B17:B18" si="7">ROUND(B12/1000,1)</f>
        <v>66.400000000000006</v>
      </c>
      <c r="C17" s="4">
        <f t="shared" ref="C17:D17" si="8">ROUND(C12/1000,1)</f>
        <v>57.7</v>
      </c>
      <c r="D17" s="4">
        <f t="shared" si="8"/>
        <v>63.6</v>
      </c>
      <c r="E17" s="4">
        <f t="shared" ref="E17:G17" si="9">ROUND(E12/1000,1)</f>
        <v>66.3</v>
      </c>
      <c r="F17" s="4">
        <f t="shared" si="9"/>
        <v>56.8</v>
      </c>
      <c r="G17" s="4">
        <f t="shared" si="9"/>
        <v>56.8</v>
      </c>
      <c r="H17" s="4">
        <f t="shared" ref="H17:I17" si="10">ROUND(H12/1000,1)</f>
        <v>53.7</v>
      </c>
      <c r="I17" s="4">
        <f t="shared" si="10"/>
        <v>51.9</v>
      </c>
      <c r="J17" s="4">
        <f t="shared" ref="J17:K17" si="11">ROUND(J12/1000,1)</f>
        <v>68.400000000000006</v>
      </c>
      <c r="K17" s="4">
        <f t="shared" si="11"/>
        <v>67.2</v>
      </c>
      <c r="L17" s="4">
        <f t="shared" ref="L17:M17" si="12">ROUND(L12/1000,1)</f>
        <v>71.900000000000006</v>
      </c>
      <c r="M17" s="4">
        <f t="shared" si="12"/>
        <v>52.6</v>
      </c>
      <c r="N17" s="4">
        <f t="shared" ref="N17" si="13">ROUND(N12/1000,1)</f>
        <v>81.900000000000006</v>
      </c>
    </row>
    <row r="18" spans="1:14">
      <c r="A18" t="s">
        <v>5</v>
      </c>
      <c r="B18" s="11">
        <f t="shared" si="7"/>
        <v>-33.9</v>
      </c>
      <c r="C18" s="4">
        <f t="shared" ref="C18:D18" si="14">ROUND(C13/1000,1)</f>
        <v>-24.9</v>
      </c>
      <c r="D18" s="4">
        <f t="shared" si="14"/>
        <v>-30.3</v>
      </c>
      <c r="E18" s="4">
        <f t="shared" ref="E18:G18" si="15">ROUND(E13/1000,1)</f>
        <v>-30.9</v>
      </c>
      <c r="F18" s="4">
        <f t="shared" si="15"/>
        <v>-28.5</v>
      </c>
      <c r="G18" s="4">
        <f t="shared" si="15"/>
        <v>-23.8</v>
      </c>
      <c r="H18" s="4">
        <f t="shared" ref="H18:I18" si="16">ROUND(H13/1000,1)</f>
        <v>-26.2</v>
      </c>
      <c r="I18" s="4">
        <f t="shared" si="16"/>
        <v>-30.9</v>
      </c>
      <c r="J18" s="4">
        <f t="shared" ref="J18:K18" si="17">ROUND(J13/1000,1)</f>
        <v>-31.9</v>
      </c>
      <c r="K18" s="4">
        <f t="shared" si="17"/>
        <v>-32.700000000000003</v>
      </c>
      <c r="L18" s="4">
        <f t="shared" ref="L18:M18" si="18">ROUND(L13/1000,1)</f>
        <v>-34.200000000000003</v>
      </c>
      <c r="M18" s="4">
        <f t="shared" si="18"/>
        <v>-42.4</v>
      </c>
      <c r="N18" s="4">
        <f t="shared" ref="N18" si="19">ROUND(N13/1000,1)</f>
        <v>-36.200000000000003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2014-03-03T13:05:20Z</cp:lastPrinted>
  <dcterms:created xsi:type="dcterms:W3CDTF">2012-11-09T07:11:28Z</dcterms:created>
  <dcterms:modified xsi:type="dcterms:W3CDTF">2014-03-03T13:25:09Z</dcterms:modified>
</cp:coreProperties>
</file>