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TECHNOL\oddeleni_6302\1_Věda, technologie a inovace\2_Veřejné rozpočtové výdaje VaV_Václav\1_Přímá veřejná podpora VaV\1_GBARD\4_VÝSTUPY\4_1_publikace\2017\Tabulky\"/>
    </mc:Choice>
  </mc:AlternateContent>
  <bookViews>
    <workbookView xWindow="360" yWindow="270" windowWidth="14940" windowHeight="9150"/>
  </bookViews>
  <sheets>
    <sheet name="21100118E02" sheetId="3" r:id="rId1"/>
  </sheets>
  <calcPr calcId="162913"/>
</workbook>
</file>

<file path=xl/calcChain.xml><?xml version="1.0" encoding="utf-8"?>
<calcChain xmlns="http://schemas.openxmlformats.org/spreadsheetml/2006/main">
  <c r="P6" i="3" l="1"/>
</calcChain>
</file>

<file path=xl/sharedStrings.xml><?xml version="1.0" encoding="utf-8"?>
<sst xmlns="http://schemas.openxmlformats.org/spreadsheetml/2006/main" count="113" uniqueCount="95">
  <si>
    <t>Belgium</t>
  </si>
  <si>
    <t>Bulgaria</t>
  </si>
  <si>
    <t>Denmark</t>
  </si>
  <si>
    <t>Estonia</t>
  </si>
  <si>
    <t>Ireland</t>
  </si>
  <si>
    <t>Greece</t>
  </si>
  <si>
    <t>Spain</t>
  </si>
  <si>
    <t>France</t>
  </si>
  <si>
    <t>Italy</t>
  </si>
  <si>
    <t>Cyprus</t>
  </si>
  <si>
    <t>Latvia</t>
  </si>
  <si>
    <t>Lithuania</t>
  </si>
  <si>
    <t>Luxembourg</t>
  </si>
  <si>
    <t>Hungary</t>
  </si>
  <si>
    <t>Malta</t>
  </si>
  <si>
    <t>Netherlands</t>
  </si>
  <si>
    <t>Austria</t>
  </si>
  <si>
    <t>Poland</t>
  </si>
  <si>
    <t>Portugal</t>
  </si>
  <si>
    <t>Romania</t>
  </si>
  <si>
    <t>Slovenia</t>
  </si>
  <si>
    <t>Slovakia</t>
  </si>
  <si>
    <t>Finland</t>
  </si>
  <si>
    <t>Sweden</t>
  </si>
  <si>
    <t>Norway</t>
  </si>
  <si>
    <t>Switzerland</t>
  </si>
  <si>
    <t>Russia</t>
  </si>
  <si>
    <t>United States</t>
  </si>
  <si>
    <t>Japan</t>
  </si>
  <si>
    <t>South Korea</t>
  </si>
  <si>
    <t>2008</t>
  </si>
  <si>
    <t>2007</t>
  </si>
  <si>
    <t>2006</t>
  </si>
  <si>
    <t>2005</t>
  </si>
  <si>
    <t>Belgie</t>
  </si>
  <si>
    <t>Bulharsko</t>
  </si>
  <si>
    <t>Dánsko</t>
  </si>
  <si>
    <t>Německo</t>
  </si>
  <si>
    <t>Estonsko</t>
  </si>
  <si>
    <t>Irsko</t>
  </si>
  <si>
    <t>Španělsko</t>
  </si>
  <si>
    <t>Francie</t>
  </si>
  <si>
    <t>Itálie</t>
  </si>
  <si>
    <t>Kypr</t>
  </si>
  <si>
    <t>Litva</t>
  </si>
  <si>
    <t>Lucembursko</t>
  </si>
  <si>
    <t>Maďarsko</t>
  </si>
  <si>
    <t>Nizozemsko</t>
  </si>
  <si>
    <t>Rakousko</t>
  </si>
  <si>
    <t>Polsko</t>
  </si>
  <si>
    <t>Portugalsko</t>
  </si>
  <si>
    <t>Rumunsko</t>
  </si>
  <si>
    <t>Slovinsko</t>
  </si>
  <si>
    <t>Slovensko</t>
  </si>
  <si>
    <t>Finsko</t>
  </si>
  <si>
    <t>Švédsko</t>
  </si>
  <si>
    <t>Norsko</t>
  </si>
  <si>
    <t>Lotyšsko</t>
  </si>
  <si>
    <t>Spojené státy</t>
  </si>
  <si>
    <t>Japonsko</t>
  </si>
  <si>
    <t>Jižní Korea</t>
  </si>
  <si>
    <t>Stát</t>
  </si>
  <si>
    <t>Country</t>
  </si>
  <si>
    <t>Germany</t>
  </si>
  <si>
    <t>Řecko</t>
  </si>
  <si>
    <t>Švýcarsko</t>
  </si>
  <si>
    <t>Rusko</t>
  </si>
  <si>
    <t>2000</t>
  </si>
  <si>
    <t>2009</t>
  </si>
  <si>
    <t>2010</t>
  </si>
  <si>
    <t>2011</t>
  </si>
  <si>
    <t>2012</t>
  </si>
  <si>
    <t>2013</t>
  </si>
  <si>
    <t>EU28</t>
  </si>
  <si>
    <t>Croatia</t>
  </si>
  <si>
    <t>Chorvatsko</t>
  </si>
  <si>
    <t>2014</t>
  </si>
  <si>
    <t>Velká Británie</t>
  </si>
  <si>
    <t>2015</t>
  </si>
  <si>
    <t>2016</t>
  </si>
  <si>
    <t>.</t>
  </si>
  <si>
    <t>Czechia</t>
  </si>
  <si>
    <t>2017*</t>
  </si>
  <si>
    <r>
      <t xml:space="preserve">* předběžná data/ </t>
    </r>
    <r>
      <rPr>
        <i/>
        <sz val="8"/>
        <rFont val="Arial"/>
        <family val="2"/>
        <charset val="238"/>
      </rPr>
      <t>preliminary data</t>
    </r>
  </si>
  <si>
    <t>United Kingdom</t>
  </si>
  <si>
    <t>Česko</t>
  </si>
  <si>
    <t>Izrael</t>
  </si>
  <si>
    <t>Israel</t>
  </si>
  <si>
    <r>
      <t>Zdroj/</t>
    </r>
    <r>
      <rPr>
        <i/>
        <sz val="8"/>
        <rFont val="Arial"/>
        <family val="2"/>
        <charset val="238"/>
      </rPr>
      <t>Source</t>
    </r>
    <r>
      <rPr>
        <sz val="8"/>
        <rFont val="Arial"/>
        <family val="2"/>
        <charset val="238"/>
      </rPr>
      <t>: Eurostat, OECD a vlastní dopočty ČSÚ/</t>
    </r>
    <r>
      <rPr>
        <i/>
        <sz val="8"/>
        <rFont val="Arial"/>
        <family val="2"/>
        <charset val="238"/>
      </rPr>
      <t xml:space="preserve">and Czech Statistical Office own calculation </t>
    </r>
  </si>
  <si>
    <r>
      <t xml:space="preserve">Tabulka E2 / </t>
    </r>
    <r>
      <rPr>
        <b/>
        <i/>
        <sz val="9"/>
        <color theme="8" tint="-0.249977111117893"/>
        <rFont val="Arial"/>
        <family val="2"/>
        <charset val="238"/>
      </rPr>
      <t>Table E2</t>
    </r>
  </si>
  <si>
    <r>
      <t>mil. PPP USD</t>
    </r>
    <r>
      <rPr>
        <sz val="8"/>
        <rFont val="Calibri"/>
        <family val="2"/>
        <charset val="238"/>
        <scheme val="minor"/>
      </rPr>
      <t>/million current PPP $</t>
    </r>
  </si>
  <si>
    <t>Government budget allocations for R&amp;D (GBARD) in EU and selected other countries - in PPP $</t>
  </si>
  <si>
    <t xml:space="preserve">PPP (Purchasing Power Parity) vyjadřuje takový kurz mezi dvěma měnami, při němž si je možné v obou zemích koupit stejné množství zboží.  Číselně je to tedy počet jednotek národní měny, za který lze koupit stejné množství výrobků a služeb na výchozím vnitrostátním trhu (např. českém), jako za jednotku měny X (zde USD) na vnitrostátním trhu měny X (zde ve Spojených státech). Parita kupní síly měn tal umožňuje podstatně přesnější srovnání skutečné ekonomické úrovně, struktury a výkonnosti států než běžně používaný směnný kurz. </t>
  </si>
  <si>
    <t>Státní rozpočtové výdaje na výzkum a vývoj v zemích EU a vybraných státech světa - absolutní údaje v USD v paritě kupních sil (PPP)</t>
  </si>
  <si>
    <t xml:space="preserve">PPPs are the rates of currency conversion that equalize the purchasing power of different currencies by eliminating the differences in price levels between countries. In their simplest form, PPPs are simply price relatives that show the ratio of the prices in national currencies of the same good or service in different countries. PPPs are also calculated for product groups and for each of the various levels of aggregation up to and including GDP. For more information see: http://www.oecd.org/std/prices-ppp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</si>
</sst>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9"/>
      <name val="Arial"/>
      <family val="2"/>
      <charset val="238"/>
    </font>
    <font>
      <sz val="10"/>
      <name val="Calibri"/>
      <family val="2"/>
      <charset val="238"/>
      <scheme val="minor"/>
    </font>
    <font>
      <i/>
      <sz val="10"/>
      <name val="Calibri"/>
      <family val="2"/>
      <charset val="238"/>
      <scheme val="minor"/>
    </font>
    <font>
      <i/>
      <sz val="9"/>
      <name val="Arial"/>
      <family val="2"/>
      <charset val="238"/>
    </font>
    <font>
      <b/>
      <sz val="8"/>
      <name val="Arial"/>
      <family val="2"/>
      <charset val="238"/>
    </font>
    <font>
      <b/>
      <i/>
      <sz val="8"/>
      <name val="Arial"/>
      <family val="2"/>
      <charset val="238"/>
    </font>
    <font>
      <sz val="8"/>
      <name val="Arial"/>
      <family val="2"/>
      <charset val="238"/>
    </font>
    <font>
      <i/>
      <sz val="8"/>
      <name val="Arial"/>
      <family val="2"/>
      <charset val="238"/>
    </font>
    <font>
      <b/>
      <sz val="9"/>
      <color theme="8" tint="-0.249977111117893"/>
      <name val="Arial"/>
      <family val="2"/>
      <charset val="238"/>
    </font>
    <font>
      <b/>
      <i/>
      <sz val="9"/>
      <color theme="8" tint="-0.249977111117893"/>
      <name val="Arial"/>
      <family val="2"/>
      <charset val="238"/>
    </font>
    <font>
      <b/>
      <sz val="9"/>
      <name val="Arial"/>
      <family val="2"/>
      <charset val="238"/>
    </font>
    <font>
      <b/>
      <i/>
      <sz val="9"/>
      <name val="Arial"/>
      <family val="2"/>
      <charset val="238"/>
    </font>
    <font>
      <sz val="8"/>
      <name val="Calibri"/>
      <family val="2"/>
      <charset val="238"/>
      <scheme val="minor"/>
    </font>
    <font>
      <b/>
      <sz val="10"/>
      <name val="Arial"/>
      <family val="2"/>
      <charset val="238"/>
    </font>
    <font>
      <i/>
      <sz val="10"/>
      <name val="Arial"/>
      <family val="2"/>
      <charset val="238"/>
    </font>
  </fonts>
  <fills count="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s>
  <borders count="8">
    <border>
      <left/>
      <right/>
      <top/>
      <bottom/>
      <diagonal/>
    </border>
    <border>
      <left/>
      <right/>
      <top style="medium">
        <color theme="0" tint="-0.34998626667073579"/>
      </top>
      <bottom style="medium">
        <color theme="0" tint="-0.34998626667073579"/>
      </bottom>
      <diagonal/>
    </border>
    <border>
      <left/>
      <right/>
      <top style="medium">
        <color theme="0" tint="-0.34998626667073579"/>
      </top>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bottom/>
      <diagonal/>
    </border>
    <border>
      <left/>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s>
  <cellStyleXfs count="1">
    <xf numFmtId="0" fontId="0" fillId="0" borderId="0" applyNumberFormat="0" applyFont="0" applyFill="0" applyBorder="0" applyAlignment="0" applyProtection="0"/>
  </cellStyleXfs>
  <cellXfs count="41">
    <xf numFmtId="0" fontId="0" fillId="0" borderId="0" xfId="0" applyNumberFormat="1" applyFont="1" applyFill="1" applyBorder="1" applyAlignment="1"/>
    <xf numFmtId="0" fontId="2" fillId="0" borderId="0" xfId="0" applyNumberFormat="1" applyFont="1" applyFill="1" applyBorder="1" applyAlignment="1"/>
    <xf numFmtId="0" fontId="3" fillId="0" borderId="0" xfId="0" applyNumberFormat="1" applyFont="1" applyFill="1" applyBorder="1" applyAlignment="1"/>
    <xf numFmtId="3" fontId="5" fillId="0" borderId="0" xfId="0" applyNumberFormat="1" applyFont="1" applyFill="1" applyBorder="1" applyAlignment="1">
      <alignment horizontal="right"/>
    </xf>
    <xf numFmtId="0" fontId="7" fillId="0" borderId="0" xfId="0" applyNumberFormat="1" applyFont="1" applyFill="1" applyBorder="1" applyAlignment="1">
      <alignment horizontal="left" indent="1"/>
    </xf>
    <xf numFmtId="0" fontId="8" fillId="0" borderId="0" xfId="0" applyNumberFormat="1" applyFont="1" applyFill="1" applyBorder="1" applyAlignment="1">
      <alignment horizontal="left" indent="1"/>
    </xf>
    <xf numFmtId="3" fontId="7" fillId="0" borderId="0" xfId="0" applyNumberFormat="1" applyFont="1" applyFill="1" applyBorder="1" applyAlignment="1">
      <alignment horizontal="right"/>
    </xf>
    <xf numFmtId="0" fontId="5" fillId="0" borderId="0" xfId="0" applyNumberFormat="1" applyFont="1" applyFill="1" applyBorder="1" applyAlignment="1">
      <alignment horizontal="left" indent="1"/>
    </xf>
    <xf numFmtId="0" fontId="6" fillId="0" borderId="0" xfId="0" applyNumberFormat="1" applyFont="1" applyFill="1" applyBorder="1" applyAlignment="1">
      <alignment horizontal="left" indent="1"/>
    </xf>
    <xf numFmtId="0" fontId="7" fillId="0" borderId="0" xfId="0" applyNumberFormat="1" applyFont="1" applyFill="1" applyBorder="1" applyAlignment="1"/>
    <xf numFmtId="0" fontId="8" fillId="0" borderId="0" xfId="0" applyNumberFormat="1" applyFont="1" applyFill="1" applyBorder="1" applyAlignment="1"/>
    <xf numFmtId="0" fontId="7" fillId="0" borderId="0" xfId="0" applyNumberFormat="1" applyFont="1" applyFill="1" applyBorder="1" applyAlignment="1">
      <alignment horizontal="right"/>
    </xf>
    <xf numFmtId="0" fontId="1" fillId="0" borderId="0" xfId="0" applyNumberFormat="1" applyFont="1" applyFill="1" applyBorder="1" applyAlignment="1"/>
    <xf numFmtId="0" fontId="4" fillId="0" borderId="0" xfId="0" applyFont="1" applyFill="1" applyBorder="1" applyAlignment="1">
      <alignment horizontal="left" vertical="center"/>
    </xf>
    <xf numFmtId="0" fontId="5" fillId="2" borderId="1" xfId="0" applyNumberFormat="1" applyFont="1" applyFill="1" applyBorder="1" applyAlignment="1">
      <alignment vertical="center"/>
    </xf>
    <xf numFmtId="0" fontId="6" fillId="2" borderId="1" xfId="0" applyNumberFormat="1" applyFont="1" applyFill="1" applyBorder="1" applyAlignment="1">
      <alignment vertical="center"/>
    </xf>
    <xf numFmtId="49" fontId="5"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3" fontId="7" fillId="0" borderId="5" xfId="0" applyNumberFormat="1" applyFont="1" applyFill="1" applyBorder="1" applyAlignment="1">
      <alignment horizontal="right"/>
    </xf>
    <xf numFmtId="3" fontId="5" fillId="0" borderId="5" xfId="0" applyNumberFormat="1" applyFont="1" applyFill="1" applyBorder="1" applyAlignment="1">
      <alignment horizontal="right"/>
    </xf>
    <xf numFmtId="0" fontId="11" fillId="0" borderId="0" xfId="0" applyNumberFormat="1" applyFont="1" applyFill="1" applyBorder="1" applyAlignment="1"/>
    <xf numFmtId="0" fontId="7" fillId="0" borderId="6" xfId="0" applyNumberFormat="1" applyFont="1" applyFill="1" applyBorder="1" applyAlignment="1"/>
    <xf numFmtId="0" fontId="8" fillId="0" borderId="6" xfId="0" applyNumberFormat="1" applyFont="1" applyFill="1" applyBorder="1" applyAlignment="1"/>
    <xf numFmtId="3" fontId="7" fillId="0" borderId="7" xfId="0" applyNumberFormat="1" applyFont="1" applyFill="1" applyBorder="1" applyAlignment="1">
      <alignment horizontal="right"/>
    </xf>
    <xf numFmtId="3" fontId="7" fillId="0" borderId="6" xfId="0" applyNumberFormat="1" applyFont="1" applyFill="1" applyBorder="1" applyAlignment="1">
      <alignment horizontal="right"/>
    </xf>
    <xf numFmtId="0" fontId="1"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13" fillId="0" borderId="0" xfId="0" applyNumberFormat="1" applyFont="1" applyFill="1" applyBorder="1" applyAlignment="1"/>
    <xf numFmtId="3" fontId="13" fillId="0" borderId="0" xfId="0" applyNumberFormat="1" applyFont="1" applyFill="1" applyBorder="1" applyAlignment="1"/>
    <xf numFmtId="0" fontId="5" fillId="3" borderId="2" xfId="0" applyNumberFormat="1" applyFont="1" applyFill="1" applyBorder="1" applyAlignment="1"/>
    <xf numFmtId="0" fontId="6" fillId="3" borderId="2" xfId="0" applyNumberFormat="1" applyFont="1" applyFill="1" applyBorder="1" applyAlignment="1"/>
    <xf numFmtId="3" fontId="5" fillId="3" borderId="4" xfId="0" applyNumberFormat="1" applyFont="1" applyFill="1" applyBorder="1" applyAlignment="1">
      <alignment horizontal="right"/>
    </xf>
    <xf numFmtId="3" fontId="5" fillId="3" borderId="2" xfId="0" applyNumberFormat="1" applyFont="1" applyFill="1" applyBorder="1" applyAlignment="1">
      <alignment horizontal="right"/>
    </xf>
    <xf numFmtId="0" fontId="11" fillId="0" borderId="0" xfId="0" applyFont="1" applyFill="1" applyBorder="1" applyAlignment="1">
      <alignment vertical="center"/>
    </xf>
    <xf numFmtId="0" fontId="12" fillId="0" borderId="0" xfId="0" applyFont="1" applyFill="1" applyBorder="1" applyAlignment="1">
      <alignment vertical="center"/>
    </xf>
    <xf numFmtId="0" fontId="14" fillId="0" borderId="0" xfId="0" applyNumberFormat="1" applyFont="1" applyFill="1" applyBorder="1" applyAlignment="1"/>
    <xf numFmtId="0" fontId="9" fillId="0" borderId="0" xfId="0" applyFont="1" applyFill="1" applyBorder="1" applyAlignment="1">
      <alignment horizontal="left" vertical="center"/>
    </xf>
    <xf numFmtId="10" fontId="8" fillId="0" borderId="0" xfId="0" applyNumberFormat="1" applyFont="1" applyFill="1" applyBorder="1" applyAlignment="1">
      <alignment horizontal="right" vertical="center" wrapText="1"/>
    </xf>
    <xf numFmtId="0" fontId="7" fillId="0" borderId="0" xfId="0" applyNumberFormat="1" applyFont="1" applyFill="1" applyBorder="1" applyAlignment="1">
      <alignment horizontal="left" wrapText="1"/>
    </xf>
    <xf numFmtId="0" fontId="8" fillId="0" borderId="0" xfId="0" applyNumberFormat="1" applyFont="1" applyFill="1" applyBorder="1" applyAlignment="1">
      <alignment wrapText="1"/>
    </xf>
    <xf numFmtId="0" fontId="15" fillId="0" borderId="0" xfId="0" applyNumberFormat="1" applyFont="1" applyFill="1" applyBorder="1" applyAlignment="1">
      <alignment wrapText="1"/>
    </xf>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4"/>
  <sheetViews>
    <sheetView showGridLines="0" tabSelected="1" workbookViewId="0">
      <selection activeCell="Q2" sqref="Q2"/>
    </sheetView>
  </sheetViews>
  <sheetFormatPr defaultRowHeight="12.75" x14ac:dyDescent="0.2"/>
  <cols>
    <col min="1" max="1" width="13.7109375" style="1" customWidth="1"/>
    <col min="2" max="2" width="13.7109375" style="2" customWidth="1"/>
    <col min="3" max="16" width="7.7109375" style="1" customWidth="1"/>
    <col min="17" max="16384" width="9.140625" style="1"/>
  </cols>
  <sheetData>
    <row r="1" spans="1:22" s="26" customFormat="1" ht="12.95" customHeight="1" x14ac:dyDescent="0.2">
      <c r="A1" s="36" t="s">
        <v>89</v>
      </c>
      <c r="B1" s="36"/>
      <c r="C1" s="36"/>
      <c r="D1" s="36"/>
      <c r="E1" s="36"/>
      <c r="F1" s="36"/>
      <c r="G1" s="36"/>
      <c r="H1" s="36"/>
      <c r="I1" s="36"/>
      <c r="J1" s="25"/>
      <c r="K1" s="25"/>
      <c r="L1" s="25"/>
      <c r="M1" s="25"/>
      <c r="N1" s="25"/>
      <c r="O1" s="25"/>
      <c r="P1" s="25"/>
    </row>
    <row r="2" spans="1:22" x14ac:dyDescent="0.2">
      <c r="A2" s="33" t="s">
        <v>93</v>
      </c>
      <c r="B2" s="33"/>
      <c r="C2" s="33"/>
      <c r="D2" s="33"/>
      <c r="E2" s="33"/>
      <c r="F2" s="33"/>
      <c r="G2" s="20"/>
      <c r="H2" s="20"/>
      <c r="I2" s="20"/>
      <c r="J2" s="20"/>
      <c r="K2" s="20"/>
      <c r="L2" s="20"/>
      <c r="M2" s="12"/>
      <c r="N2" s="12"/>
      <c r="O2" s="12"/>
      <c r="P2" s="12"/>
    </row>
    <row r="3" spans="1:22" x14ac:dyDescent="0.2">
      <c r="A3" s="34" t="s">
        <v>91</v>
      </c>
      <c r="B3" s="34"/>
      <c r="C3" s="34"/>
      <c r="D3" s="34"/>
      <c r="E3" s="34"/>
      <c r="F3" s="34"/>
      <c r="G3" s="20"/>
      <c r="H3" s="20"/>
      <c r="I3" s="20"/>
      <c r="J3" s="35"/>
      <c r="K3" s="35"/>
      <c r="L3" s="35"/>
      <c r="M3" s="13"/>
      <c r="N3" s="13"/>
      <c r="O3" s="12"/>
      <c r="P3" s="12"/>
    </row>
    <row r="4" spans="1:22" s="27" customFormat="1" ht="12" thickBot="1" x14ac:dyDescent="0.25">
      <c r="A4" s="37"/>
      <c r="B4" s="37"/>
      <c r="C4" s="37"/>
      <c r="D4" s="37"/>
      <c r="E4" s="37"/>
      <c r="F4" s="37"/>
      <c r="G4" s="37"/>
      <c r="H4" s="37"/>
      <c r="I4" s="37"/>
      <c r="J4" s="37"/>
      <c r="K4" s="11"/>
      <c r="L4" s="11"/>
      <c r="M4" s="11"/>
      <c r="N4" s="11"/>
      <c r="O4" s="11"/>
      <c r="P4" s="11" t="s">
        <v>90</v>
      </c>
    </row>
    <row r="5" spans="1:22" s="27" customFormat="1" ht="20.100000000000001" customHeight="1" thickBot="1" x14ac:dyDescent="0.25">
      <c r="A5" s="14" t="s">
        <v>61</v>
      </c>
      <c r="B5" s="15" t="s">
        <v>62</v>
      </c>
      <c r="C5" s="17" t="s">
        <v>67</v>
      </c>
      <c r="D5" s="16" t="s">
        <v>33</v>
      </c>
      <c r="E5" s="16" t="s">
        <v>32</v>
      </c>
      <c r="F5" s="16" t="s">
        <v>31</v>
      </c>
      <c r="G5" s="16" t="s">
        <v>30</v>
      </c>
      <c r="H5" s="16" t="s">
        <v>68</v>
      </c>
      <c r="I5" s="16" t="s">
        <v>69</v>
      </c>
      <c r="J5" s="16" t="s">
        <v>70</v>
      </c>
      <c r="K5" s="16" t="s">
        <v>71</v>
      </c>
      <c r="L5" s="16" t="s">
        <v>72</v>
      </c>
      <c r="M5" s="16" t="s">
        <v>76</v>
      </c>
      <c r="N5" s="16" t="s">
        <v>78</v>
      </c>
      <c r="O5" s="16" t="s">
        <v>79</v>
      </c>
      <c r="P5" s="16" t="s">
        <v>82</v>
      </c>
    </row>
    <row r="6" spans="1:22" s="27" customFormat="1" ht="11.25" x14ac:dyDescent="0.2">
      <c r="A6" s="29" t="s">
        <v>73</v>
      </c>
      <c r="B6" s="30" t="s">
        <v>73</v>
      </c>
      <c r="C6" s="31">
        <v>76664.239376112935</v>
      </c>
      <c r="D6" s="32">
        <v>89609.589742293741</v>
      </c>
      <c r="E6" s="32">
        <v>94377.229112767483</v>
      </c>
      <c r="F6" s="32">
        <v>100486.97920495263</v>
      </c>
      <c r="G6" s="32">
        <v>109880.93465927053</v>
      </c>
      <c r="H6" s="32">
        <v>115957.65988097932</v>
      </c>
      <c r="I6" s="32">
        <v>116484.71258230219</v>
      </c>
      <c r="J6" s="32">
        <v>117324.60796909884</v>
      </c>
      <c r="K6" s="32">
        <v>114862.80958485362</v>
      </c>
      <c r="L6" s="32">
        <v>120550.08468804156</v>
      </c>
      <c r="M6" s="32">
        <v>121894.07321577574</v>
      </c>
      <c r="N6" s="32">
        <v>122374.95070869566</v>
      </c>
      <c r="O6" s="32">
        <v>124429.34430590826</v>
      </c>
      <c r="P6" s="32">
        <f>SUM(P7:P34)</f>
        <v>127641.68965080549</v>
      </c>
      <c r="S6" s="28"/>
      <c r="V6" s="28"/>
    </row>
    <row r="7" spans="1:22" s="27" customFormat="1" ht="11.25" x14ac:dyDescent="0.2">
      <c r="A7" s="4" t="s">
        <v>34</v>
      </c>
      <c r="B7" s="5" t="s">
        <v>0</v>
      </c>
      <c r="C7" s="18">
        <v>1581.131380025015</v>
      </c>
      <c r="D7" s="6">
        <v>2004.5870822622737</v>
      </c>
      <c r="E7" s="6">
        <v>2223.4576802884203</v>
      </c>
      <c r="F7" s="6">
        <v>2301.0339717909442</v>
      </c>
      <c r="G7" s="6">
        <v>2704.3053883808893</v>
      </c>
      <c r="H7" s="6">
        <v>2693.0980371889527</v>
      </c>
      <c r="I7" s="6">
        <v>2841.5611867700436</v>
      </c>
      <c r="J7" s="6">
        <v>2879.5749842388223</v>
      </c>
      <c r="K7" s="6">
        <v>3028.1457969509102</v>
      </c>
      <c r="L7" s="6">
        <v>3128.9573037588848</v>
      </c>
      <c r="M7" s="6">
        <v>3409.2669828053181</v>
      </c>
      <c r="N7" s="6">
        <v>3166.4304780437928</v>
      </c>
      <c r="O7" s="6">
        <v>3342.8598560907562</v>
      </c>
      <c r="P7" s="6">
        <v>3571.5568744641869</v>
      </c>
      <c r="S7" s="28"/>
    </row>
    <row r="8" spans="1:22" s="27" customFormat="1" ht="11.25" x14ac:dyDescent="0.2">
      <c r="A8" s="4" t="s">
        <v>35</v>
      </c>
      <c r="B8" s="5" t="s">
        <v>1</v>
      </c>
      <c r="C8" s="18" t="s">
        <v>80</v>
      </c>
      <c r="D8" s="6">
        <v>224.3064135684601</v>
      </c>
      <c r="E8" s="6">
        <v>238.33164455088891</v>
      </c>
      <c r="F8" s="6">
        <v>236.82472632985278</v>
      </c>
      <c r="G8" s="6">
        <v>313.55313193080519</v>
      </c>
      <c r="H8" s="6">
        <v>332.43409729926236</v>
      </c>
      <c r="I8" s="6">
        <v>288.3474043736046</v>
      </c>
      <c r="J8" s="6">
        <v>268.98729663345097</v>
      </c>
      <c r="K8" s="6">
        <v>285.52685136270338</v>
      </c>
      <c r="L8" s="6">
        <v>294.73623839719534</v>
      </c>
      <c r="M8" s="6">
        <v>312.42287124640063</v>
      </c>
      <c r="N8" s="6">
        <v>311.92423501708117</v>
      </c>
      <c r="O8" s="6">
        <v>273.15791621010419</v>
      </c>
      <c r="P8" s="6">
        <v>312.50875084591507</v>
      </c>
      <c r="S8" s="28"/>
    </row>
    <row r="9" spans="1:22" s="27" customFormat="1" ht="11.25" x14ac:dyDescent="0.2">
      <c r="A9" s="7" t="s">
        <v>85</v>
      </c>
      <c r="B9" s="8" t="s">
        <v>81</v>
      </c>
      <c r="C9" s="19">
        <v>827.52648013200792</v>
      </c>
      <c r="D9" s="3">
        <v>1129.0028577675894</v>
      </c>
      <c r="E9" s="3">
        <v>1268.9313497502114</v>
      </c>
      <c r="F9" s="3">
        <v>1434.378222684323</v>
      </c>
      <c r="G9" s="3">
        <v>1472.2998347591829</v>
      </c>
      <c r="H9" s="3">
        <v>1686.8325279912171</v>
      </c>
      <c r="I9" s="3">
        <v>1654.647598318026</v>
      </c>
      <c r="J9" s="3">
        <v>1935.8523834638688</v>
      </c>
      <c r="K9" s="3">
        <v>1966.5735613832303</v>
      </c>
      <c r="L9" s="3">
        <v>2088.7425020613996</v>
      </c>
      <c r="M9" s="3">
        <v>2147.8116569027998</v>
      </c>
      <c r="N9" s="3">
        <v>2137.3695872640892</v>
      </c>
      <c r="O9" s="3">
        <v>2152.6389257358023</v>
      </c>
      <c r="P9" s="3">
        <v>2338.7413537251159</v>
      </c>
    </row>
    <row r="10" spans="1:22" s="27" customFormat="1" ht="11.25" x14ac:dyDescent="0.2">
      <c r="A10" s="4" t="s">
        <v>36</v>
      </c>
      <c r="B10" s="5" t="s">
        <v>2</v>
      </c>
      <c r="C10" s="18">
        <v>1135.4925761092559</v>
      </c>
      <c r="D10" s="6">
        <v>1329.340374972968</v>
      </c>
      <c r="E10" s="6">
        <v>1467.5985306660834</v>
      </c>
      <c r="F10" s="6">
        <v>1685.7461885279902</v>
      </c>
      <c r="G10" s="6">
        <v>1946.9349878950725</v>
      </c>
      <c r="H10" s="6">
        <v>2192.2830117858757</v>
      </c>
      <c r="I10" s="6">
        <v>2352.3444554788525</v>
      </c>
      <c r="J10" s="6">
        <v>2483.455266205096</v>
      </c>
      <c r="K10" s="6">
        <v>2511.6151814306381</v>
      </c>
      <c r="L10" s="6">
        <v>2673.5027326992845</v>
      </c>
      <c r="M10" s="6">
        <v>2707.4200611303295</v>
      </c>
      <c r="N10" s="6">
        <v>2785.9852539191429</v>
      </c>
      <c r="O10" s="6">
        <v>2593.1431128677582</v>
      </c>
      <c r="P10" s="6">
        <v>2682.3318742185861</v>
      </c>
      <c r="S10" s="28"/>
    </row>
    <row r="11" spans="1:22" s="27" customFormat="1" ht="11.25" x14ac:dyDescent="0.2">
      <c r="A11" s="4" t="s">
        <v>38</v>
      </c>
      <c r="B11" s="5" t="s">
        <v>3</v>
      </c>
      <c r="C11" s="18">
        <v>43.613536660828338</v>
      </c>
      <c r="D11" s="6">
        <v>89.900364895972075</v>
      </c>
      <c r="E11" s="6">
        <v>129.05782291419371</v>
      </c>
      <c r="F11" s="6">
        <v>140.46822137594373</v>
      </c>
      <c r="G11" s="6">
        <v>190.94114558306347</v>
      </c>
      <c r="H11" s="6">
        <v>186.35567659749981</v>
      </c>
      <c r="I11" s="6">
        <v>200.83932407274642</v>
      </c>
      <c r="J11" s="6">
        <v>246.10642928320141</v>
      </c>
      <c r="K11" s="6">
        <v>279.87038448842145</v>
      </c>
      <c r="L11" s="6">
        <v>294.70889602068223</v>
      </c>
      <c r="M11" s="6">
        <v>269.23054848716629</v>
      </c>
      <c r="N11" s="6">
        <v>260.49350190238061</v>
      </c>
      <c r="O11" s="6">
        <v>269.24393328217326</v>
      </c>
      <c r="P11" s="6">
        <v>259.85978644844374</v>
      </c>
      <c r="S11" s="28"/>
    </row>
    <row r="12" spans="1:22" s="27" customFormat="1" ht="11.25" x14ac:dyDescent="0.2">
      <c r="A12" s="4" t="s">
        <v>54</v>
      </c>
      <c r="B12" s="5" t="s">
        <v>22</v>
      </c>
      <c r="C12" s="18">
        <v>1316.7847318187185</v>
      </c>
      <c r="D12" s="6">
        <v>1648.041098441141</v>
      </c>
      <c r="E12" s="6">
        <v>1776.5018556359237</v>
      </c>
      <c r="F12" s="6">
        <v>1858.7366056514593</v>
      </c>
      <c r="G12" s="6">
        <v>1988.5614941154943</v>
      </c>
      <c r="H12" s="6">
        <v>2151.0976712722904</v>
      </c>
      <c r="I12" s="6">
        <v>2299.6429154586203</v>
      </c>
      <c r="J12" s="6">
        <v>2306.8454525832312</v>
      </c>
      <c r="K12" s="6">
        <v>2272.1059657886244</v>
      </c>
      <c r="L12" s="6">
        <v>2228.8451207010326</v>
      </c>
      <c r="M12" s="6">
        <v>2206.3256887462408</v>
      </c>
      <c r="N12" s="6">
        <v>2201.4343585462411</v>
      </c>
      <c r="O12" s="6">
        <v>2028.7922902596385</v>
      </c>
      <c r="P12" s="6">
        <v>2086.2712909457819</v>
      </c>
      <c r="S12" s="28"/>
    </row>
    <row r="13" spans="1:22" s="27" customFormat="1" ht="11.25" x14ac:dyDescent="0.2">
      <c r="A13" s="4" t="s">
        <v>41</v>
      </c>
      <c r="B13" s="5" t="s">
        <v>7</v>
      </c>
      <c r="C13" s="18">
        <v>14877.743579598833</v>
      </c>
      <c r="D13" s="6">
        <v>18220.185260660746</v>
      </c>
      <c r="E13" s="6">
        <v>16305.521756552169</v>
      </c>
      <c r="F13" s="6">
        <v>15855.955529311208</v>
      </c>
      <c r="G13" s="6">
        <v>19222.106206211341</v>
      </c>
      <c r="H13" s="6">
        <v>20294.620097407627</v>
      </c>
      <c r="I13" s="6">
        <v>19160.259847159425</v>
      </c>
      <c r="J13" s="6">
        <v>19983.782852840726</v>
      </c>
      <c r="K13" s="6">
        <v>17925.920786453604</v>
      </c>
      <c r="L13" s="6">
        <v>18457.129996381398</v>
      </c>
      <c r="M13" s="6">
        <v>18349.237624799513</v>
      </c>
      <c r="N13" s="6">
        <v>17415.667057158007</v>
      </c>
      <c r="O13" s="6">
        <v>17430.832431896306</v>
      </c>
      <c r="P13" s="6">
        <v>18508.383940684296</v>
      </c>
      <c r="S13" s="28"/>
    </row>
    <row r="14" spans="1:22" s="27" customFormat="1" ht="11.25" x14ac:dyDescent="0.2">
      <c r="A14" s="4" t="s">
        <v>75</v>
      </c>
      <c r="B14" s="5" t="s">
        <v>74</v>
      </c>
      <c r="C14" s="18" t="s">
        <v>80</v>
      </c>
      <c r="D14" s="6" t="s">
        <v>80</v>
      </c>
      <c r="E14" s="6" t="s">
        <v>80</v>
      </c>
      <c r="F14" s="6" t="s">
        <v>80</v>
      </c>
      <c r="G14" s="6">
        <v>585.63013730467594</v>
      </c>
      <c r="H14" s="6">
        <v>596.84266000429409</v>
      </c>
      <c r="I14" s="6">
        <v>611.38145039552626</v>
      </c>
      <c r="J14" s="6">
        <v>662.50993969032925</v>
      </c>
      <c r="K14" s="6">
        <v>653.74505918336206</v>
      </c>
      <c r="L14" s="6">
        <v>569.62483476069883</v>
      </c>
      <c r="M14" s="6">
        <v>662.28492249166788</v>
      </c>
      <c r="N14" s="6">
        <v>767.31650862327683</v>
      </c>
      <c r="O14" s="6">
        <v>732.92648935037153</v>
      </c>
      <c r="P14" s="6">
        <v>760.11196014604388</v>
      </c>
      <c r="S14" s="28"/>
    </row>
    <row r="15" spans="1:22" s="27" customFormat="1" ht="11.25" x14ac:dyDescent="0.2">
      <c r="A15" s="4" t="s">
        <v>39</v>
      </c>
      <c r="B15" s="5" t="s">
        <v>4</v>
      </c>
      <c r="C15" s="18">
        <v>320.03203125492354</v>
      </c>
      <c r="D15" s="6">
        <v>710.68017731954751</v>
      </c>
      <c r="E15" s="6">
        <v>779.47486220889812</v>
      </c>
      <c r="F15" s="6">
        <v>932.43768353716825</v>
      </c>
      <c r="G15" s="6">
        <v>985.12693388072387</v>
      </c>
      <c r="H15" s="6">
        <v>987.94910576631071</v>
      </c>
      <c r="I15" s="6">
        <v>971.78991320173486</v>
      </c>
      <c r="J15" s="6">
        <v>946.22699046971184</v>
      </c>
      <c r="K15" s="6">
        <v>914.135799069423</v>
      </c>
      <c r="L15" s="6">
        <v>889.51549327478278</v>
      </c>
      <c r="M15" s="6">
        <v>887.37890675187293</v>
      </c>
      <c r="N15" s="6">
        <v>906.03915247313398</v>
      </c>
      <c r="O15" s="6">
        <v>886.12237587525624</v>
      </c>
      <c r="P15" s="6">
        <v>944.80559801005541</v>
      </c>
      <c r="S15" s="28"/>
    </row>
    <row r="16" spans="1:22" s="27" customFormat="1" ht="11.25" x14ac:dyDescent="0.2">
      <c r="A16" s="4" t="s">
        <v>42</v>
      </c>
      <c r="B16" s="5" t="s">
        <v>8</v>
      </c>
      <c r="C16" s="18">
        <v>9506.9679729150685</v>
      </c>
      <c r="D16" s="6">
        <v>11199.291678114661</v>
      </c>
      <c r="E16" s="6">
        <v>11047.800790086318</v>
      </c>
      <c r="F16" s="6">
        <v>12265.696947654806</v>
      </c>
      <c r="G16" s="6">
        <v>12685.7383837425</v>
      </c>
      <c r="H16" s="6">
        <v>12677.771044350553</v>
      </c>
      <c r="I16" s="6">
        <v>12360.873180988377</v>
      </c>
      <c r="J16" s="6">
        <v>12075.335399083766</v>
      </c>
      <c r="K16" s="6">
        <v>11798.758177592401</v>
      </c>
      <c r="L16" s="6">
        <v>11453.01465872625</v>
      </c>
      <c r="M16" s="6">
        <v>11424.961767364033</v>
      </c>
      <c r="N16" s="6">
        <v>11271.948821862348</v>
      </c>
      <c r="O16" s="6">
        <v>12090.390372488357</v>
      </c>
      <c r="P16" s="6">
        <v>11927.367077413381</v>
      </c>
      <c r="S16" s="28"/>
    </row>
    <row r="17" spans="1:19" s="27" customFormat="1" ht="11.25" x14ac:dyDescent="0.2">
      <c r="A17" s="4" t="s">
        <v>43</v>
      </c>
      <c r="B17" s="5" t="s">
        <v>9</v>
      </c>
      <c r="C17" s="18" t="s">
        <v>80</v>
      </c>
      <c r="D17" s="6">
        <v>60.681347533722239</v>
      </c>
      <c r="E17" s="6">
        <v>66.978568040524664</v>
      </c>
      <c r="F17" s="6">
        <v>96.63291233946552</v>
      </c>
      <c r="G17" s="6">
        <v>104.14675873678871</v>
      </c>
      <c r="H17" s="6">
        <v>123.10556911731285</v>
      </c>
      <c r="I17" s="6">
        <v>115.18205601063602</v>
      </c>
      <c r="J17" s="6">
        <v>115.37712811792358</v>
      </c>
      <c r="K17" s="6">
        <v>98.82039703019602</v>
      </c>
      <c r="L17" s="6">
        <v>87.728078892272421</v>
      </c>
      <c r="M17" s="6">
        <v>91.020769059882625</v>
      </c>
      <c r="N17" s="6">
        <v>89.847550598079991</v>
      </c>
      <c r="O17" s="6">
        <v>91.898446637454981</v>
      </c>
      <c r="P17" s="6">
        <v>94.198153110328008</v>
      </c>
      <c r="S17" s="28"/>
    </row>
    <row r="18" spans="1:19" s="27" customFormat="1" ht="11.25" x14ac:dyDescent="0.2">
      <c r="A18" s="4" t="s">
        <v>44</v>
      </c>
      <c r="B18" s="5" t="s">
        <v>11</v>
      </c>
      <c r="C18" s="18">
        <v>80.029574992307403</v>
      </c>
      <c r="D18" s="6">
        <v>169.78044957969678</v>
      </c>
      <c r="E18" s="6">
        <v>174.68437749772195</v>
      </c>
      <c r="F18" s="6">
        <v>309.78201987971903</v>
      </c>
      <c r="G18" s="6">
        <v>308.29151693589461</v>
      </c>
      <c r="H18" s="6">
        <v>296.6033989445674</v>
      </c>
      <c r="I18" s="6">
        <v>262.34801798338117</v>
      </c>
      <c r="J18" s="6">
        <v>279.28836962294213</v>
      </c>
      <c r="K18" s="6">
        <v>264.24760579249096</v>
      </c>
      <c r="L18" s="6">
        <v>283.38686539693424</v>
      </c>
      <c r="M18" s="6">
        <v>284.69826466315578</v>
      </c>
      <c r="N18" s="6">
        <v>272.67467058671087</v>
      </c>
      <c r="O18" s="6">
        <v>270.63425612127816</v>
      </c>
      <c r="P18" s="6">
        <v>286.6663775908421</v>
      </c>
      <c r="S18" s="28"/>
    </row>
    <row r="19" spans="1:19" s="27" customFormat="1" ht="11.25" x14ac:dyDescent="0.2">
      <c r="A19" s="4" t="s">
        <v>57</v>
      </c>
      <c r="B19" s="5" t="s">
        <v>10</v>
      </c>
      <c r="C19" s="18">
        <v>34.34319856205051</v>
      </c>
      <c r="D19" s="6">
        <v>57.421770179784531</v>
      </c>
      <c r="E19" s="6">
        <v>86.651498117725623</v>
      </c>
      <c r="F19" s="6">
        <v>110.27277662291917</v>
      </c>
      <c r="G19" s="6">
        <v>116.68912343789677</v>
      </c>
      <c r="H19" s="6">
        <v>73.175545291179859</v>
      </c>
      <c r="I19" s="6">
        <v>59.363537374054559</v>
      </c>
      <c r="J19" s="6">
        <v>59.654399464318018</v>
      </c>
      <c r="K19" s="6">
        <v>64.36944437998811</v>
      </c>
      <c r="L19" s="6">
        <v>64.894465315692884</v>
      </c>
      <c r="M19" s="6">
        <v>76.77439802943033</v>
      </c>
      <c r="N19" s="6">
        <v>92.871657455877568</v>
      </c>
      <c r="O19" s="6">
        <v>105.80372643178495</v>
      </c>
      <c r="P19" s="6">
        <v>119.66088106306727</v>
      </c>
      <c r="S19" s="28"/>
    </row>
    <row r="20" spans="1:19" s="27" customFormat="1" ht="11.25" x14ac:dyDescent="0.2">
      <c r="A20" s="4" t="s">
        <v>45</v>
      </c>
      <c r="B20" s="5" t="s">
        <v>12</v>
      </c>
      <c r="C20" s="18">
        <v>24.677248181023394</v>
      </c>
      <c r="D20" s="6">
        <v>81.53835591793036</v>
      </c>
      <c r="E20" s="6">
        <v>111.72171356247989</v>
      </c>
      <c r="F20" s="6">
        <v>148.22134114197391</v>
      </c>
      <c r="G20" s="6">
        <v>186.513529018291</v>
      </c>
      <c r="H20" s="6">
        <v>218.81241340263327</v>
      </c>
      <c r="I20" s="6">
        <v>235.83308291456555</v>
      </c>
      <c r="J20" s="6">
        <v>278.22801963317283</v>
      </c>
      <c r="K20" s="6">
        <v>294.90965810774333</v>
      </c>
      <c r="L20" s="6">
        <v>333.92430392760781</v>
      </c>
      <c r="M20" s="6">
        <v>359.11920586594016</v>
      </c>
      <c r="N20" s="6">
        <v>364.65542652289207</v>
      </c>
      <c r="O20" s="6">
        <v>364.50111592145538</v>
      </c>
      <c r="P20" s="6">
        <v>396.31898946838834</v>
      </c>
      <c r="S20" s="28"/>
    </row>
    <row r="21" spans="1:19" s="27" customFormat="1" ht="11.25" x14ac:dyDescent="0.2">
      <c r="A21" s="4" t="s">
        <v>46</v>
      </c>
      <c r="B21" s="5" t="s">
        <v>13</v>
      </c>
      <c r="C21" s="18" t="s">
        <v>80</v>
      </c>
      <c r="D21" s="6">
        <v>696.07911367875329</v>
      </c>
      <c r="E21" s="6">
        <v>659.62075826230671</v>
      </c>
      <c r="F21" s="6">
        <v>731.67434691742255</v>
      </c>
      <c r="G21" s="6">
        <v>870.556779911783</v>
      </c>
      <c r="H21" s="6">
        <v>936.48668957914333</v>
      </c>
      <c r="I21" s="6">
        <v>761.86393980961975</v>
      </c>
      <c r="J21" s="6">
        <v>665.81296827384131</v>
      </c>
      <c r="K21" s="6">
        <v>777.01796305675282</v>
      </c>
      <c r="L21" s="6">
        <v>1574.211021940919</v>
      </c>
      <c r="M21" s="6">
        <v>702.46121813527145</v>
      </c>
      <c r="N21" s="6">
        <v>721.0352372721203</v>
      </c>
      <c r="O21" s="6">
        <v>1035.7054421993562</v>
      </c>
      <c r="P21" s="6">
        <v>707.38461198612674</v>
      </c>
      <c r="S21" s="28"/>
    </row>
    <row r="22" spans="1:19" s="27" customFormat="1" ht="11.25" x14ac:dyDescent="0.2">
      <c r="A22" s="4" t="s">
        <v>14</v>
      </c>
      <c r="B22" s="5" t="s">
        <v>14</v>
      </c>
      <c r="C22" s="18" t="s">
        <v>80</v>
      </c>
      <c r="D22" s="6">
        <v>15.937701883959283</v>
      </c>
      <c r="E22" s="6">
        <v>14.381196079253884</v>
      </c>
      <c r="F22" s="6">
        <v>14.19240270415205</v>
      </c>
      <c r="G22" s="6">
        <v>15.828747889529442</v>
      </c>
      <c r="H22" s="6">
        <v>16.639125036658758</v>
      </c>
      <c r="I22" s="6">
        <v>25.096028938934861</v>
      </c>
      <c r="J22" s="6">
        <v>25.089306086050833</v>
      </c>
      <c r="K22" s="6">
        <v>34.053959881116455</v>
      </c>
      <c r="L22" s="6">
        <v>37.249903892442653</v>
      </c>
      <c r="M22" s="6">
        <v>32.68805394628906</v>
      </c>
      <c r="N22" s="6">
        <v>40.567764955865741</v>
      </c>
      <c r="O22" s="6">
        <v>33.814708213406746</v>
      </c>
      <c r="P22" s="6">
        <v>35.195188045507223</v>
      </c>
      <c r="S22" s="28"/>
    </row>
    <row r="23" spans="1:19" s="27" customFormat="1" ht="11.25" x14ac:dyDescent="0.2">
      <c r="A23" s="4" t="s">
        <v>37</v>
      </c>
      <c r="B23" s="5" t="s">
        <v>63</v>
      </c>
      <c r="C23" s="18">
        <v>17231.243880150894</v>
      </c>
      <c r="D23" s="6">
        <v>19731.957821595799</v>
      </c>
      <c r="E23" s="6">
        <v>20755.210888677742</v>
      </c>
      <c r="F23" s="6">
        <v>22309.596227416972</v>
      </c>
      <c r="G23" s="6">
        <v>24002.575667720383</v>
      </c>
      <c r="H23" s="6">
        <v>26767.211614817417</v>
      </c>
      <c r="I23" s="6">
        <v>28614.959225479648</v>
      </c>
      <c r="J23" s="6">
        <v>30103.138811291134</v>
      </c>
      <c r="K23" s="6">
        <v>30575.24114199344</v>
      </c>
      <c r="L23" s="6">
        <v>32745.889752267209</v>
      </c>
      <c r="M23" s="6">
        <v>33186.295651808417</v>
      </c>
      <c r="N23" s="6">
        <v>34045.991889933364</v>
      </c>
      <c r="O23" s="6">
        <v>35214.734774827128</v>
      </c>
      <c r="P23" s="6">
        <v>37221.131488581945</v>
      </c>
      <c r="S23" s="28"/>
    </row>
    <row r="24" spans="1:19" s="27" customFormat="1" ht="11.25" x14ac:dyDescent="0.2">
      <c r="A24" s="4" t="s">
        <v>47</v>
      </c>
      <c r="B24" s="5" t="s">
        <v>15</v>
      </c>
      <c r="C24" s="18">
        <v>3800.9532479048376</v>
      </c>
      <c r="D24" s="6">
        <v>4391.9319991127622</v>
      </c>
      <c r="E24" s="6">
        <v>4863.6382755010654</v>
      </c>
      <c r="F24" s="6">
        <v>5054.6573614079916</v>
      </c>
      <c r="G24" s="6">
        <v>5403.9916063219343</v>
      </c>
      <c r="H24" s="6">
        <v>5718.7622420712541</v>
      </c>
      <c r="I24" s="6">
        <v>5692.4157319106444</v>
      </c>
      <c r="J24" s="6">
        <v>5950.5636594649504</v>
      </c>
      <c r="K24" s="6">
        <v>5672.9304801996577</v>
      </c>
      <c r="L24" s="6">
        <v>6006.645595426251</v>
      </c>
      <c r="M24" s="6">
        <v>6025.9893921763705</v>
      </c>
      <c r="N24" s="6">
        <v>5991.4509178673316</v>
      </c>
      <c r="O24" s="6">
        <v>6034.0782537699124</v>
      </c>
      <c r="P24" s="6">
        <v>6266.2774091596166</v>
      </c>
      <c r="S24" s="28"/>
    </row>
    <row r="25" spans="1:19" s="27" customFormat="1" ht="11.25" x14ac:dyDescent="0.2">
      <c r="A25" s="4" t="s">
        <v>49</v>
      </c>
      <c r="B25" s="5" t="s">
        <v>17</v>
      </c>
      <c r="C25" s="18">
        <v>1546.2001754026498</v>
      </c>
      <c r="D25" s="6">
        <v>1548.783431952821</v>
      </c>
      <c r="E25" s="6">
        <v>1804.1890065941284</v>
      </c>
      <c r="F25" s="6">
        <v>1997.4678374893485</v>
      </c>
      <c r="G25" s="6">
        <v>2095.3804432431716</v>
      </c>
      <c r="H25" s="6">
        <v>2434.9572946947342</v>
      </c>
      <c r="I25" s="6">
        <v>2910.046759028839</v>
      </c>
      <c r="J25" s="6">
        <v>2688.0407266164607</v>
      </c>
      <c r="K25" s="6">
        <v>3192.1296273601374</v>
      </c>
      <c r="L25" s="6">
        <v>3426.4740767128778</v>
      </c>
      <c r="M25" s="6">
        <v>4185.7981718718174</v>
      </c>
      <c r="N25" s="6">
        <v>4120.1929040103896</v>
      </c>
      <c r="O25" s="6">
        <v>3418.90478241655</v>
      </c>
      <c r="P25" s="6">
        <v>3995.611466905556</v>
      </c>
      <c r="S25" s="28"/>
    </row>
    <row r="26" spans="1:19" s="27" customFormat="1" ht="11.25" x14ac:dyDescent="0.2">
      <c r="A26" s="4" t="s">
        <v>50</v>
      </c>
      <c r="B26" s="5" t="s">
        <v>18</v>
      </c>
      <c r="C26" s="18">
        <v>1079.0333372411408</v>
      </c>
      <c r="D26" s="6">
        <v>1045.6016121224307</v>
      </c>
      <c r="E26" s="6">
        <v>1073.5438581878684</v>
      </c>
      <c r="F26" s="6">
        <v>1162.7293200132453</v>
      </c>
      <c r="G26" s="6">
        <v>1283.2230337176379</v>
      </c>
      <c r="H26" s="6">
        <v>1467.1138267565059</v>
      </c>
      <c r="I26" s="6">
        <v>1564.6878787726632</v>
      </c>
      <c r="J26" s="6">
        <v>1251.3750203446141</v>
      </c>
      <c r="K26" s="6">
        <v>974.02089525647182</v>
      </c>
      <c r="L26" s="6">
        <v>1155.8626213349469</v>
      </c>
      <c r="M26" s="6">
        <v>1087.3627715843306</v>
      </c>
      <c r="N26" s="6">
        <v>1168.4133277730377</v>
      </c>
      <c r="O26" s="6">
        <v>1209.3990447065041</v>
      </c>
      <c r="P26" s="6">
        <v>1203.2942074432067</v>
      </c>
      <c r="S26" s="28"/>
    </row>
    <row r="27" spans="1:19" s="27" customFormat="1" ht="11.25" x14ac:dyDescent="0.2">
      <c r="A27" s="4" t="s">
        <v>48</v>
      </c>
      <c r="B27" s="5" t="s">
        <v>16</v>
      </c>
      <c r="C27" s="18">
        <v>1418.3234189739705</v>
      </c>
      <c r="D27" s="6">
        <v>1836.5661013780518</v>
      </c>
      <c r="E27" s="6">
        <v>1972.0472859985439</v>
      </c>
      <c r="F27" s="6">
        <v>2036.594977409907</v>
      </c>
      <c r="G27" s="6">
        <v>2325.2811303538388</v>
      </c>
      <c r="H27" s="6">
        <v>2548.0168035814399</v>
      </c>
      <c r="I27" s="6">
        <v>2697.747886684173</v>
      </c>
      <c r="J27" s="6">
        <v>2920.6387108800145</v>
      </c>
      <c r="K27" s="6">
        <v>3014.7632160303374</v>
      </c>
      <c r="L27" s="6">
        <v>3246.3255419467837</v>
      </c>
      <c r="M27" s="6">
        <v>3314.343429043548</v>
      </c>
      <c r="N27" s="6">
        <v>3435.1019150354905</v>
      </c>
      <c r="O27" s="6">
        <v>3592.7452668387823</v>
      </c>
      <c r="P27" s="6">
        <v>3563.8505747844015</v>
      </c>
      <c r="S27" s="28"/>
    </row>
    <row r="28" spans="1:19" s="27" customFormat="1" ht="11.25" x14ac:dyDescent="0.2">
      <c r="A28" s="4" t="s">
        <v>51</v>
      </c>
      <c r="B28" s="5" t="s">
        <v>19</v>
      </c>
      <c r="C28" s="18">
        <v>182.69964982377786</v>
      </c>
      <c r="D28" s="6">
        <v>448.51744816154155</v>
      </c>
      <c r="E28" s="6">
        <v>814.44460281422539</v>
      </c>
      <c r="F28" s="6">
        <v>1034.9073254017205</v>
      </c>
      <c r="G28" s="6">
        <v>1308.6153640626267</v>
      </c>
      <c r="H28" s="6">
        <v>975.12784066689812</v>
      </c>
      <c r="I28" s="6">
        <v>968.58489726330981</v>
      </c>
      <c r="J28" s="6">
        <v>964.88987870460778</v>
      </c>
      <c r="K28" s="6">
        <v>821.18824748560291</v>
      </c>
      <c r="L28" s="6">
        <v>818.2533820307093</v>
      </c>
      <c r="M28" s="6">
        <v>872.63333718397166</v>
      </c>
      <c r="N28" s="6">
        <v>1101.0056054555182</v>
      </c>
      <c r="O28" s="6">
        <v>1273.2165094068384</v>
      </c>
      <c r="P28" s="6">
        <v>949.43034768810378</v>
      </c>
      <c r="S28" s="28"/>
    </row>
    <row r="29" spans="1:19" s="27" customFormat="1" ht="11.25" x14ac:dyDescent="0.2">
      <c r="A29" s="4" t="s">
        <v>64</v>
      </c>
      <c r="B29" s="5" t="s">
        <v>5</v>
      </c>
      <c r="C29" s="18">
        <v>627.21424282581643</v>
      </c>
      <c r="D29" s="6">
        <v>895.79935520726326</v>
      </c>
      <c r="E29" s="6">
        <v>988.76847030107285</v>
      </c>
      <c r="F29" s="6">
        <v>917.907102722888</v>
      </c>
      <c r="G29" s="6">
        <v>1452.063077459622</v>
      </c>
      <c r="H29" s="6">
        <v>1206.1232698298973</v>
      </c>
      <c r="I29" s="6">
        <v>948.23306523176393</v>
      </c>
      <c r="J29" s="6">
        <v>909.34318977536657</v>
      </c>
      <c r="K29" s="6">
        <v>1069.0518315176241</v>
      </c>
      <c r="L29" s="6">
        <v>1360.1440584293455</v>
      </c>
      <c r="M29" s="6">
        <v>1278.8672588539648</v>
      </c>
      <c r="N29" s="6">
        <v>1512.3715307546884</v>
      </c>
      <c r="O29" s="6">
        <v>1566.7044122680159</v>
      </c>
      <c r="P29" s="6">
        <v>1420.793791640974</v>
      </c>
      <c r="S29" s="28"/>
    </row>
    <row r="30" spans="1:19" s="27" customFormat="1" ht="11.25" x14ac:dyDescent="0.2">
      <c r="A30" s="4" t="s">
        <v>53</v>
      </c>
      <c r="B30" s="5" t="s">
        <v>21</v>
      </c>
      <c r="C30" s="18">
        <v>216.72455592258214</v>
      </c>
      <c r="D30" s="6">
        <v>244.64216256949732</v>
      </c>
      <c r="E30" s="6">
        <v>267.7341722081286</v>
      </c>
      <c r="F30" s="6">
        <v>234.71328653755128</v>
      </c>
      <c r="G30" s="6">
        <v>345.06385867156916</v>
      </c>
      <c r="H30" s="6">
        <v>444.13352121633653</v>
      </c>
      <c r="I30" s="6">
        <v>504.06989996269755</v>
      </c>
      <c r="J30" s="6">
        <v>639.00808397417484</v>
      </c>
      <c r="K30" s="6">
        <v>584.10685138869792</v>
      </c>
      <c r="L30" s="6">
        <v>588.92282296860901</v>
      </c>
      <c r="M30" s="6">
        <v>595.8860897846838</v>
      </c>
      <c r="N30" s="6">
        <v>671.23431644608945</v>
      </c>
      <c r="O30" s="6">
        <v>616.12394272839742</v>
      </c>
      <c r="P30" s="6">
        <v>601.35632872454096</v>
      </c>
      <c r="S30" s="28"/>
    </row>
    <row r="31" spans="1:19" s="27" customFormat="1" ht="11.25" x14ac:dyDescent="0.2">
      <c r="A31" s="4" t="s">
        <v>52</v>
      </c>
      <c r="B31" s="5" t="s">
        <v>20</v>
      </c>
      <c r="C31" s="18">
        <v>175.70349161680065</v>
      </c>
      <c r="D31" s="6">
        <v>273.33526295550729</v>
      </c>
      <c r="E31" s="6">
        <v>284.02192145379763</v>
      </c>
      <c r="F31" s="6">
        <v>285.52494393107804</v>
      </c>
      <c r="G31" s="6">
        <v>299.17506846197188</v>
      </c>
      <c r="H31" s="6">
        <v>379.51037317947311</v>
      </c>
      <c r="I31" s="6">
        <v>341.82482013248728</v>
      </c>
      <c r="J31" s="6">
        <v>351.63035178430931</v>
      </c>
      <c r="K31" s="6">
        <v>313.08102829931767</v>
      </c>
      <c r="L31" s="6">
        <v>295.57088777552201</v>
      </c>
      <c r="M31" s="6">
        <v>272.88004697196249</v>
      </c>
      <c r="N31" s="6">
        <v>267.24389706724736</v>
      </c>
      <c r="O31" s="6">
        <v>272.13789477392805</v>
      </c>
      <c r="P31" s="6">
        <v>286.9410142668745</v>
      </c>
      <c r="S31" s="28"/>
    </row>
    <row r="32" spans="1:19" s="27" customFormat="1" ht="11.25" x14ac:dyDescent="0.2">
      <c r="A32" s="4" t="s">
        <v>40</v>
      </c>
      <c r="B32" s="5" t="s">
        <v>6</v>
      </c>
      <c r="C32" s="18">
        <v>5134.1822121800287</v>
      </c>
      <c r="D32" s="6">
        <v>6440.7434179138891</v>
      </c>
      <c r="E32" s="6">
        <v>9145.7754842899722</v>
      </c>
      <c r="F32" s="6">
        <v>10892.749077233315</v>
      </c>
      <c r="G32" s="6">
        <v>11592.336637941789</v>
      </c>
      <c r="H32" s="6">
        <v>12105.612361559593</v>
      </c>
      <c r="I32" s="6">
        <v>11439.416243030086</v>
      </c>
      <c r="J32" s="6">
        <v>10155.470349447256</v>
      </c>
      <c r="K32" s="6">
        <v>8899.8450173834572</v>
      </c>
      <c r="L32" s="6">
        <v>8420.5348720191014</v>
      </c>
      <c r="M32" s="6">
        <v>8721.3509954826241</v>
      </c>
      <c r="N32" s="6">
        <v>9047.4285491618721</v>
      </c>
      <c r="O32" s="6">
        <v>9136.0983313592715</v>
      </c>
      <c r="P32" s="6">
        <v>8999.4479683562677</v>
      </c>
      <c r="S32" s="28"/>
    </row>
    <row r="33" spans="1:19" s="27" customFormat="1" ht="11.25" x14ac:dyDescent="0.2">
      <c r="A33" s="4" t="s">
        <v>55</v>
      </c>
      <c r="B33" s="5" t="s">
        <v>23</v>
      </c>
      <c r="C33" s="18">
        <v>1725.5823223715663</v>
      </c>
      <c r="D33" s="6">
        <v>2508.0223502955041</v>
      </c>
      <c r="E33" s="6">
        <v>2715.8556676608459</v>
      </c>
      <c r="F33" s="6">
        <v>2780.8996602091688</v>
      </c>
      <c r="G33" s="6">
        <v>2915.3709141603608</v>
      </c>
      <c r="H33" s="6">
        <v>3168.5846619551326</v>
      </c>
      <c r="I33" s="6">
        <v>3272.5362008227371</v>
      </c>
      <c r="J33" s="6">
        <v>3276.2170816264179</v>
      </c>
      <c r="K33" s="6">
        <v>3602.0606611783192</v>
      </c>
      <c r="L33" s="6">
        <v>3662.4994312593967</v>
      </c>
      <c r="M33" s="6">
        <v>3766.5300450582699</v>
      </c>
      <c r="N33" s="6">
        <v>3702.194786722051</v>
      </c>
      <c r="O33" s="6">
        <v>3788.6909236215806</v>
      </c>
      <c r="P33" s="6">
        <v>4030.7788948865441</v>
      </c>
      <c r="S33" s="28"/>
    </row>
    <row r="34" spans="1:19" s="27" customFormat="1" ht="11.25" x14ac:dyDescent="0.2">
      <c r="A34" s="4" t="s">
        <v>77</v>
      </c>
      <c r="B34" s="5" t="s">
        <v>84</v>
      </c>
      <c r="C34" s="18">
        <v>9490.7011246018174</v>
      </c>
      <c r="D34" s="6">
        <v>12116.124363735302</v>
      </c>
      <c r="E34" s="6">
        <v>12877.694648424555</v>
      </c>
      <c r="F34" s="6">
        <v>13159.969802684476</v>
      </c>
      <c r="G34" s="6">
        <v>13160.633458639557</v>
      </c>
      <c r="H34" s="6">
        <v>13278.399632812901</v>
      </c>
      <c r="I34" s="6">
        <v>13328.815966416716</v>
      </c>
      <c r="J34" s="6">
        <v>12902.165206562999</v>
      </c>
      <c r="K34" s="6">
        <v>12974.573764820942</v>
      </c>
      <c r="L34" s="6">
        <v>14362.789046598806</v>
      </c>
      <c r="M34" s="6">
        <v>14663.03270442883</v>
      </c>
      <c r="N34" s="6">
        <v>14506.05962958171</v>
      </c>
      <c r="O34" s="6">
        <v>14604.044834434744</v>
      </c>
      <c r="P34" s="6">
        <v>14071.413450201393</v>
      </c>
      <c r="S34" s="28"/>
    </row>
    <row r="35" spans="1:19" s="27" customFormat="1" ht="11.25" x14ac:dyDescent="0.2">
      <c r="A35" s="9" t="s">
        <v>86</v>
      </c>
      <c r="B35" s="10" t="s">
        <v>87</v>
      </c>
      <c r="C35" s="18">
        <v>1293.5796334298036</v>
      </c>
      <c r="D35" s="6">
        <v>1044.8655796278188</v>
      </c>
      <c r="E35" s="6">
        <v>1047.0756096917103</v>
      </c>
      <c r="F35" s="6">
        <v>1028.6421331897354</v>
      </c>
      <c r="G35" s="6">
        <v>1156.5718331161254</v>
      </c>
      <c r="H35" s="6">
        <v>1255.7510919829965</v>
      </c>
      <c r="I35" s="6">
        <v>1355.9435995066044</v>
      </c>
      <c r="J35" s="6">
        <v>1479.6578493732304</v>
      </c>
      <c r="K35" s="6">
        <v>1568.8085132746569</v>
      </c>
      <c r="L35" s="6">
        <v>1686.1280772605076</v>
      </c>
      <c r="M35" s="6">
        <v>1749.9295185394481</v>
      </c>
      <c r="N35" s="6">
        <v>1863.4813949185536</v>
      </c>
      <c r="O35" s="6">
        <v>2057.4592532535107</v>
      </c>
      <c r="P35" s="6" t="s">
        <v>80</v>
      </c>
      <c r="S35" s="28"/>
    </row>
    <row r="36" spans="1:19" s="27" customFormat="1" ht="11.25" x14ac:dyDescent="0.2">
      <c r="A36" s="9" t="s">
        <v>59</v>
      </c>
      <c r="B36" s="10" t="s">
        <v>28</v>
      </c>
      <c r="C36" s="18">
        <v>21227.942755897802</v>
      </c>
      <c r="D36" s="6">
        <v>27617.838769963506</v>
      </c>
      <c r="E36" s="6">
        <v>28708.577806920821</v>
      </c>
      <c r="F36" s="6">
        <v>29165.290862010861</v>
      </c>
      <c r="G36" s="6">
        <v>30559.896703804719</v>
      </c>
      <c r="H36" s="6">
        <v>30944.764683554924</v>
      </c>
      <c r="I36" s="6">
        <v>32152.644570556928</v>
      </c>
      <c r="J36" s="6">
        <v>34105.248815246603</v>
      </c>
      <c r="K36" s="6">
        <v>35413.161329630442</v>
      </c>
      <c r="L36" s="6">
        <v>35633.482353323932</v>
      </c>
      <c r="M36" s="6">
        <v>35431.804401495028</v>
      </c>
      <c r="N36" s="6">
        <v>33841.554945729855</v>
      </c>
      <c r="O36" s="6">
        <v>34455.489864479954</v>
      </c>
      <c r="P36" s="6">
        <v>35010.452422373979</v>
      </c>
      <c r="S36" s="28"/>
    </row>
    <row r="37" spans="1:19" s="27" customFormat="1" ht="11.25" x14ac:dyDescent="0.2">
      <c r="A37" s="9" t="s">
        <v>60</v>
      </c>
      <c r="B37" s="10" t="s">
        <v>29</v>
      </c>
      <c r="C37" s="18">
        <v>5017.8578268829151</v>
      </c>
      <c r="D37" s="6">
        <v>9886.4746327932098</v>
      </c>
      <c r="E37" s="6">
        <v>11538.019667721965</v>
      </c>
      <c r="F37" s="6">
        <v>12675.716195584462</v>
      </c>
      <c r="G37" s="6">
        <v>14099.677111016106</v>
      </c>
      <c r="H37" s="6">
        <v>15405.570398876622</v>
      </c>
      <c r="I37" s="6">
        <v>16300.107320185969</v>
      </c>
      <c r="J37" s="6">
        <v>17423.869616278127</v>
      </c>
      <c r="K37" s="6">
        <v>18744.486666341487</v>
      </c>
      <c r="L37" s="6">
        <v>19730.18818703854</v>
      </c>
      <c r="M37" s="6">
        <v>20391.911293069694</v>
      </c>
      <c r="N37" s="6">
        <v>21689.401819504794</v>
      </c>
      <c r="O37" s="6">
        <v>21894.090672914022</v>
      </c>
      <c r="P37" s="6" t="s">
        <v>80</v>
      </c>
      <c r="S37" s="28"/>
    </row>
    <row r="38" spans="1:19" s="27" customFormat="1" ht="11.25" x14ac:dyDescent="0.2">
      <c r="A38" s="9" t="s">
        <v>56</v>
      </c>
      <c r="B38" s="10" t="s">
        <v>24</v>
      </c>
      <c r="C38" s="18">
        <v>1062.0854271281214</v>
      </c>
      <c r="D38" s="6">
        <v>1535.8675476568512</v>
      </c>
      <c r="E38" s="6">
        <v>1785.9044374138737</v>
      </c>
      <c r="F38" s="6">
        <v>1945.0997057708421</v>
      </c>
      <c r="G38" s="6">
        <v>2088.2281473950907</v>
      </c>
      <c r="H38" s="6">
        <v>2271.0287726917713</v>
      </c>
      <c r="I38" s="6">
        <v>2382.5319579080037</v>
      </c>
      <c r="J38" s="6">
        <v>2474.0673739798112</v>
      </c>
      <c r="K38" s="6">
        <v>2564.0788997903774</v>
      </c>
      <c r="L38" s="6">
        <v>2759.7069723046257</v>
      </c>
      <c r="M38" s="6">
        <v>2903.377159293615</v>
      </c>
      <c r="N38" s="6">
        <v>2975.9548187997366</v>
      </c>
      <c r="O38" s="6">
        <v>3055.6348801908739</v>
      </c>
      <c r="P38" s="6">
        <v>3266.9914044397351</v>
      </c>
      <c r="S38" s="28"/>
    </row>
    <row r="39" spans="1:19" s="27" customFormat="1" ht="11.25" x14ac:dyDescent="0.2">
      <c r="A39" s="9" t="s">
        <v>66</v>
      </c>
      <c r="B39" s="10" t="s">
        <v>26</v>
      </c>
      <c r="C39" s="18">
        <v>4685.5158721405733</v>
      </c>
      <c r="D39" s="6">
        <v>6038.6469162735466</v>
      </c>
      <c r="E39" s="6">
        <v>7718.0776252883497</v>
      </c>
      <c r="F39" s="6">
        <v>9489.5172614390776</v>
      </c>
      <c r="G39" s="6">
        <v>11304.210555988862</v>
      </c>
      <c r="H39" s="6">
        <v>15625.093375513901</v>
      </c>
      <c r="I39" s="6">
        <v>15026.395144377891</v>
      </c>
      <c r="J39" s="6">
        <v>18096.797529894047</v>
      </c>
      <c r="K39" s="6">
        <v>19280.014920926005</v>
      </c>
      <c r="L39" s="6">
        <v>21898.764534518279</v>
      </c>
      <c r="M39" s="6">
        <v>20807.9630683299</v>
      </c>
      <c r="N39" s="6">
        <v>19084.096382502914</v>
      </c>
      <c r="O39" s="6">
        <v>17017.469811114628</v>
      </c>
      <c r="P39" s="6">
        <v>14191.789747493054</v>
      </c>
      <c r="S39" s="28"/>
    </row>
    <row r="40" spans="1:19" s="27" customFormat="1" ht="11.25" x14ac:dyDescent="0.2">
      <c r="A40" s="9" t="s">
        <v>58</v>
      </c>
      <c r="B40" s="10" t="s">
        <v>27</v>
      </c>
      <c r="C40" s="18">
        <v>83612.5</v>
      </c>
      <c r="D40" s="6">
        <v>131259</v>
      </c>
      <c r="E40" s="6">
        <v>136019</v>
      </c>
      <c r="F40" s="6">
        <v>141890.29999999999</v>
      </c>
      <c r="G40" s="6">
        <v>144391</v>
      </c>
      <c r="H40" s="6">
        <v>164292</v>
      </c>
      <c r="I40" s="6">
        <v>148962</v>
      </c>
      <c r="J40" s="6">
        <v>144379</v>
      </c>
      <c r="K40" s="6">
        <v>143737</v>
      </c>
      <c r="L40" s="6">
        <v>132477</v>
      </c>
      <c r="M40" s="6">
        <v>136159</v>
      </c>
      <c r="N40" s="6">
        <v>138544</v>
      </c>
      <c r="O40" s="6">
        <v>150392</v>
      </c>
      <c r="P40" s="6">
        <v>151380</v>
      </c>
      <c r="S40" s="28"/>
    </row>
    <row r="41" spans="1:19" s="27" customFormat="1" ht="12" thickBot="1" x14ac:dyDescent="0.25">
      <c r="A41" s="21" t="s">
        <v>65</v>
      </c>
      <c r="B41" s="22" t="s">
        <v>25</v>
      </c>
      <c r="C41" s="23">
        <v>1525.9736776183543</v>
      </c>
      <c r="D41" s="24" t="s">
        <v>80</v>
      </c>
      <c r="E41" s="24">
        <v>2191.0298945297441</v>
      </c>
      <c r="F41" s="24" t="s">
        <v>80</v>
      </c>
      <c r="G41" s="24">
        <v>2790.0311340836502</v>
      </c>
      <c r="H41" s="24" t="s">
        <v>80</v>
      </c>
      <c r="I41" s="24">
        <v>3167.5238684261749</v>
      </c>
      <c r="J41" s="24" t="s">
        <v>80</v>
      </c>
      <c r="K41" s="24">
        <v>4022.5123733764781</v>
      </c>
      <c r="L41" s="24" t="s">
        <v>80</v>
      </c>
      <c r="M41" s="24">
        <v>4451.685038665536</v>
      </c>
      <c r="N41" s="24">
        <v>4736.2179515413263</v>
      </c>
      <c r="O41" s="24" t="s">
        <v>80</v>
      </c>
      <c r="P41" s="24" t="s">
        <v>80</v>
      </c>
      <c r="S41" s="28"/>
    </row>
    <row r="42" spans="1:19" s="27" customFormat="1" ht="11.25" x14ac:dyDescent="0.2">
      <c r="A42" s="9" t="s">
        <v>83</v>
      </c>
      <c r="B42" s="10"/>
      <c r="C42" s="9"/>
      <c r="D42" s="9"/>
      <c r="E42" s="9"/>
      <c r="F42" s="9"/>
      <c r="G42" s="9"/>
      <c r="H42" s="9"/>
      <c r="I42" s="11"/>
      <c r="J42" s="11"/>
      <c r="K42" s="11"/>
      <c r="L42" s="11"/>
      <c r="M42" s="11"/>
      <c r="N42" s="11"/>
      <c r="O42" s="11"/>
      <c r="P42" s="11" t="s">
        <v>88</v>
      </c>
    </row>
    <row r="43" spans="1:19" s="27" customFormat="1" ht="39" customHeight="1" x14ac:dyDescent="0.2">
      <c r="A43" s="38" t="s">
        <v>92</v>
      </c>
      <c r="B43" s="38"/>
      <c r="C43" s="38"/>
      <c r="D43" s="38"/>
      <c r="E43" s="38"/>
      <c r="F43" s="38"/>
      <c r="G43" s="38"/>
      <c r="H43" s="38"/>
      <c r="I43" s="38"/>
      <c r="J43" s="38"/>
      <c r="K43" s="38"/>
      <c r="L43" s="38"/>
      <c r="M43" s="38"/>
      <c r="N43" s="38"/>
      <c r="O43" s="38"/>
      <c r="P43" s="38"/>
    </row>
    <row r="44" spans="1:19" s="27" customFormat="1" ht="39" customHeight="1" x14ac:dyDescent="0.2">
      <c r="A44" s="39" t="s">
        <v>94</v>
      </c>
      <c r="B44" s="40"/>
      <c r="C44" s="40"/>
      <c r="D44" s="40"/>
      <c r="E44" s="40"/>
      <c r="F44" s="40"/>
      <c r="G44" s="40"/>
      <c r="H44" s="40"/>
      <c r="I44" s="40"/>
      <c r="J44" s="40"/>
      <c r="K44" s="40"/>
      <c r="L44" s="40"/>
      <c r="M44" s="40"/>
      <c r="N44" s="40"/>
      <c r="O44" s="40"/>
      <c r="P44" s="40"/>
    </row>
  </sheetData>
  <sortState ref="A32:N34">
    <sortCondition ref="A31"/>
  </sortState>
  <mergeCells count="4">
    <mergeCell ref="A1:I1"/>
    <mergeCell ref="A4:J4"/>
    <mergeCell ref="A43:P43"/>
    <mergeCell ref="A44:P44"/>
  </mergeCells>
  <pageMargins left="0.78740157480314965" right="0.78740157480314965" top="0.59055118110236227" bottom="0.59055118110236227" header="0.31496062992125984" footer="0.31496062992125984"/>
  <pageSetup paperSize="9" scale="92" orientation="landscape" horizontalDpi="1200" verticalDpi="1200" r:id="rId1"/>
  <ignoredErrors>
    <ignoredError sqref="C5:P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21100118E02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Karel Eliáš</dc:creator>
  <cp:lastModifiedBy>sojka7725</cp:lastModifiedBy>
  <cp:lastPrinted>2018-12-03T14:07:52Z</cp:lastPrinted>
  <dcterms:created xsi:type="dcterms:W3CDTF">2010-12-10T12:44:00Z</dcterms:created>
  <dcterms:modified xsi:type="dcterms:W3CDTF">2018-12-03T14:22:50Z</dcterms:modified>
</cp:coreProperties>
</file>