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\PUBLIKAC\25q3\hodnoty\distribuce\cz\"/>
    </mc:Choice>
  </mc:AlternateContent>
  <xr:revisionPtr revIDLastSave="0" documentId="8_{021C2D0D-D254-4C48-8DAD-136636F3B850}" xr6:coauthVersionLast="47" xr6:coauthVersionMax="47" xr10:uidLastSave="{00000000-0000-0000-0000-000000000000}"/>
  <bookViews>
    <workbookView xWindow="1140" yWindow="1140" windowWidth="28800" windowHeight="15460" xr2:uid="{6BFAA70F-7A76-43E1-AA6F-2F01169A7C58}"/>
  </bookViews>
  <sheets>
    <sheet name="T2111_S1" sheetId="1" r:id="rId1"/>
  </sheets>
  <externalReferences>
    <externalReference r:id="rId2"/>
  </externalReferences>
  <definedNames>
    <definedName name="_xlnm.Print_Area" localSheetId="0">T2111_S1!$A$1:$P$72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9" i="1" l="1"/>
  <c r="O69" i="1"/>
  <c r="N69" i="1"/>
  <c r="M69" i="1"/>
  <c r="L69" i="1"/>
  <c r="K69" i="1"/>
  <c r="P67" i="1"/>
  <c r="O67" i="1"/>
  <c r="N67" i="1"/>
  <c r="M67" i="1"/>
  <c r="L67" i="1"/>
  <c r="K67" i="1"/>
  <c r="P65" i="1"/>
  <c r="O65" i="1"/>
  <c r="N65" i="1"/>
  <c r="M65" i="1"/>
  <c r="L65" i="1"/>
  <c r="K65" i="1"/>
  <c r="P63" i="1"/>
  <c r="O63" i="1"/>
  <c r="N63" i="1"/>
  <c r="M63" i="1"/>
  <c r="L63" i="1"/>
  <c r="K63" i="1"/>
  <c r="P61" i="1"/>
  <c r="O61" i="1"/>
  <c r="N61" i="1"/>
  <c r="M61" i="1"/>
  <c r="L61" i="1"/>
  <c r="K61" i="1"/>
  <c r="P60" i="1"/>
  <c r="O60" i="1"/>
  <c r="N60" i="1"/>
  <c r="M60" i="1"/>
  <c r="L60" i="1"/>
  <c r="K60" i="1"/>
  <c r="P59" i="1"/>
  <c r="O59" i="1"/>
  <c r="N59" i="1"/>
  <c r="M59" i="1"/>
  <c r="L59" i="1"/>
  <c r="K59" i="1"/>
  <c r="P55" i="1"/>
  <c r="O55" i="1"/>
  <c r="N55" i="1"/>
  <c r="M55" i="1"/>
  <c r="L55" i="1"/>
  <c r="K55" i="1"/>
  <c r="P54" i="1"/>
  <c r="O54" i="1"/>
  <c r="N54" i="1"/>
  <c r="M54" i="1"/>
  <c r="L54" i="1"/>
  <c r="K54" i="1"/>
  <c r="P52" i="1"/>
  <c r="O52" i="1"/>
  <c r="N52" i="1"/>
  <c r="M52" i="1"/>
  <c r="L52" i="1"/>
  <c r="K52" i="1"/>
  <c r="P48" i="1"/>
  <c r="O48" i="1"/>
  <c r="N48" i="1"/>
  <c r="M48" i="1"/>
  <c r="L48" i="1"/>
  <c r="K48" i="1"/>
  <c r="P46" i="1"/>
  <c r="O46" i="1"/>
  <c r="N46" i="1"/>
  <c r="M46" i="1"/>
  <c r="L46" i="1"/>
  <c r="K46" i="1"/>
  <c r="P44" i="1"/>
  <c r="O44" i="1"/>
  <c r="N44" i="1"/>
  <c r="M44" i="1"/>
  <c r="L44" i="1"/>
  <c r="K44" i="1"/>
  <c r="P42" i="1"/>
  <c r="O42" i="1"/>
  <c r="N42" i="1"/>
  <c r="M42" i="1"/>
  <c r="L42" i="1"/>
  <c r="K42" i="1"/>
  <c r="P40" i="1"/>
  <c r="O40" i="1"/>
  <c r="N40" i="1"/>
  <c r="M40" i="1"/>
  <c r="L40" i="1"/>
  <c r="K40" i="1"/>
  <c r="P39" i="1"/>
  <c r="O39" i="1"/>
  <c r="N39" i="1"/>
  <c r="M39" i="1"/>
  <c r="L39" i="1"/>
  <c r="K39" i="1"/>
  <c r="P38" i="1"/>
  <c r="O38" i="1"/>
  <c r="N38" i="1"/>
  <c r="M38" i="1"/>
  <c r="L38" i="1"/>
  <c r="K38" i="1"/>
  <c r="P34" i="1"/>
  <c r="O34" i="1"/>
  <c r="N34" i="1"/>
  <c r="M34" i="1"/>
  <c r="L34" i="1"/>
  <c r="K34" i="1"/>
  <c r="P33" i="1"/>
  <c r="O33" i="1"/>
  <c r="N33" i="1"/>
  <c r="M33" i="1"/>
  <c r="L33" i="1"/>
  <c r="K33" i="1"/>
  <c r="P31" i="1"/>
  <c r="O31" i="1"/>
  <c r="N31" i="1"/>
  <c r="M31" i="1"/>
  <c r="L31" i="1"/>
  <c r="K31" i="1"/>
  <c r="P27" i="1"/>
  <c r="O27" i="1"/>
  <c r="N27" i="1"/>
  <c r="M27" i="1"/>
  <c r="L27" i="1"/>
  <c r="K27" i="1"/>
  <c r="P25" i="1"/>
  <c r="O25" i="1"/>
  <c r="N25" i="1"/>
  <c r="M25" i="1"/>
  <c r="L25" i="1"/>
  <c r="K25" i="1"/>
  <c r="P23" i="1"/>
  <c r="O23" i="1"/>
  <c r="N23" i="1"/>
  <c r="M23" i="1"/>
  <c r="L23" i="1"/>
  <c r="K23" i="1"/>
  <c r="P21" i="1"/>
  <c r="O21" i="1"/>
  <c r="N21" i="1"/>
  <c r="M21" i="1"/>
  <c r="L21" i="1"/>
  <c r="K21" i="1"/>
  <c r="P19" i="1"/>
  <c r="O19" i="1"/>
  <c r="N19" i="1"/>
  <c r="M19" i="1"/>
  <c r="L19" i="1"/>
  <c r="K19" i="1"/>
  <c r="P18" i="1"/>
  <c r="O18" i="1"/>
  <c r="N18" i="1"/>
  <c r="M18" i="1"/>
  <c r="L18" i="1"/>
  <c r="K18" i="1"/>
  <c r="P17" i="1"/>
  <c r="O17" i="1"/>
  <c r="N17" i="1"/>
  <c r="M17" i="1"/>
  <c r="L17" i="1"/>
  <c r="K17" i="1"/>
  <c r="P13" i="1"/>
  <c r="O13" i="1"/>
  <c r="N13" i="1"/>
  <c r="M13" i="1"/>
  <c r="L13" i="1"/>
  <c r="K13" i="1"/>
  <c r="P12" i="1"/>
  <c r="O12" i="1"/>
  <c r="N12" i="1"/>
  <c r="M12" i="1"/>
  <c r="L12" i="1"/>
  <c r="K12" i="1"/>
  <c r="P10" i="1"/>
  <c r="O10" i="1"/>
  <c r="N10" i="1"/>
  <c r="M10" i="1"/>
  <c r="L10" i="1"/>
  <c r="K10" i="1"/>
</calcChain>
</file>

<file path=xl/sharedStrings.xml><?xml version="1.0" encoding="utf-8"?>
<sst xmlns="http://schemas.openxmlformats.org/spreadsheetml/2006/main" count="61" uniqueCount="35">
  <si>
    <t>:</t>
  </si>
  <si>
    <t xml:space="preserve"> </t>
  </si>
  <si>
    <t>1 - 3</t>
  </si>
  <si>
    <t>List :   1 / 1</t>
  </si>
  <si>
    <t>Území</t>
  </si>
  <si>
    <t>v tis.</t>
  </si>
  <si>
    <t>délka trvání zaměstnání,</t>
  </si>
  <si>
    <t>Zaměstnaní</t>
  </si>
  <si>
    <t>plnou</t>
  </si>
  <si>
    <t>do 1</t>
  </si>
  <si>
    <t>roku</t>
  </si>
  <si>
    <t>roky</t>
  </si>
  <si>
    <t>3 roky</t>
  </si>
  <si>
    <t>Celkem</t>
  </si>
  <si>
    <t>z toho :</t>
  </si>
  <si>
    <t>na dobu neurčitou</t>
  </si>
  <si>
    <t>na dobu určitou</t>
  </si>
  <si>
    <t>Zaměstnavatelé</t>
  </si>
  <si>
    <t>Pracující na vlastní účet</t>
  </si>
  <si>
    <t>Pomáhající rodinní příslušníci</t>
  </si>
  <si>
    <t>Muži</t>
  </si>
  <si>
    <t>Ženy</t>
  </si>
  <si>
    <t>na pracovní dobu</t>
  </si>
  <si>
    <t>Tabulka</t>
  </si>
  <si>
    <t>ZAMĚSTNANÍ  V  NH</t>
  </si>
  <si>
    <t>Podzaměstnaní - celkem</t>
  </si>
  <si>
    <t>ZAMĚSTNANOST  V  NH  PODLE  POSTAVENÍ,  DRUHU  A  DÉLKY  ÚVAZKU  A   PODZAMĚSTNANOST</t>
  </si>
  <si>
    <t>celkem</t>
  </si>
  <si>
    <t>kratší</t>
  </si>
  <si>
    <t>více než</t>
  </si>
  <si>
    <t>NUTS 1  -  Česká republika</t>
  </si>
  <si>
    <t>délka úvazku</t>
  </si>
  <si>
    <t>resp. délka kontraktu (bez nezjiš.)</t>
  </si>
  <si>
    <t>Zaměstnanci vč. členů produkčních družstev</t>
  </si>
  <si>
    <t>Období       :       3. čtvrtletí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</si>
</sst>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\$#,##0\ ;\(\$#,##0\)"/>
    <numFmt numFmtId="176" formatCode="#,##0.0"/>
  </numFmts>
  <fonts count="16" x14ac:knownFonts="1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5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i/>
      <sz val="13"/>
      <name val="Arial"/>
      <family val="2"/>
    </font>
    <font>
      <b/>
      <sz val="13"/>
      <name val="Arial"/>
      <family val="2"/>
      <charset val="238"/>
    </font>
    <font>
      <sz val="10"/>
      <name val="Arial CE"/>
      <charset val="238"/>
    </font>
    <font>
      <sz val="13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27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n">
        <color indexed="8"/>
      </right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</borders>
  <cellStyleXfs count="8">
    <xf numFmtId="0" fontId="0" fillId="0" borderId="0"/>
    <xf numFmtId="0" fontId="12" fillId="2" borderId="1" applyNumberFormat="0" applyFont="0" applyFill="0" applyAlignment="0" applyProtection="0"/>
    <xf numFmtId="0" fontId="12" fillId="2" borderId="0" applyFont="0" applyFill="0" applyBorder="0" applyAlignment="0" applyProtection="0"/>
    <xf numFmtId="3" fontId="12" fillId="2" borderId="0" applyFont="0" applyFill="0" applyBorder="0" applyAlignment="0" applyProtection="0"/>
    <xf numFmtId="166" fontId="12" fillId="2" borderId="0" applyFont="0" applyFill="0" applyBorder="0" applyAlignment="0" applyProtection="0"/>
    <xf numFmtId="2" fontId="12" fillId="2" borderId="0" applyFont="0" applyFill="0" applyBorder="0" applyAlignment="0" applyProtection="0"/>
    <xf numFmtId="0" fontId="1" fillId="2" borderId="0" applyNumberFormat="0" applyFill="0" applyBorder="0" applyAlignment="0" applyProtection="0"/>
    <xf numFmtId="0" fontId="2" fillId="2" borderId="0" applyNumberFormat="0" applyFill="0" applyBorder="0" applyAlignment="0" applyProtection="0"/>
  </cellStyleXfs>
  <cellXfs count="97">
    <xf numFmtId="0" fontId="0" fillId="2" borderId="0" xfId="0" applyFill="1"/>
    <xf numFmtId="0" fontId="7" fillId="0" borderId="0" xfId="0" applyFont="1" applyFill="1" applyAlignment="1">
      <alignment horizontal="left"/>
    </xf>
    <xf numFmtId="0" fontId="6" fillId="0" borderId="0" xfId="0" applyFont="1" applyFill="1"/>
    <xf numFmtId="0" fontId="7" fillId="0" borderId="0" xfId="0" applyFont="1" applyFill="1" applyAlignment="1">
      <alignment horizontal="right"/>
    </xf>
    <xf numFmtId="1" fontId="6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centerContinuous" vertical="center"/>
    </xf>
    <xf numFmtId="0" fontId="5" fillId="0" borderId="0" xfId="0" applyFont="1" applyFill="1" applyAlignment="1">
      <alignment horizontal="centerContinuous"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vertical="top"/>
    </xf>
    <xf numFmtId="0" fontId="7" fillId="0" borderId="0" xfId="0" applyFont="1" applyFill="1" applyAlignment="1">
      <alignment horizontal="left" vertical="top"/>
    </xf>
    <xf numFmtId="0" fontId="6" fillId="0" borderId="0" xfId="0" applyFont="1" applyFill="1" applyAlignment="1">
      <alignment vertical="top"/>
    </xf>
    <xf numFmtId="0" fontId="7" fillId="0" borderId="0" xfId="0" applyFont="1" applyFill="1" applyAlignment="1">
      <alignment horizontal="right" vertical="top"/>
    </xf>
    <xf numFmtId="0" fontId="8" fillId="0" borderId="2" xfId="0" applyFont="1" applyFill="1" applyBorder="1"/>
    <xf numFmtId="0" fontId="8" fillId="0" borderId="3" xfId="0" applyFont="1" applyFill="1" applyBorder="1"/>
    <xf numFmtId="0" fontId="8" fillId="0" borderId="0" xfId="0" applyFont="1" applyFill="1"/>
    <xf numFmtId="0" fontId="8" fillId="0" borderId="4" xfId="0" applyFont="1" applyFill="1" applyBorder="1" applyAlignment="1">
      <alignment horizontal="centerContinuous"/>
    </xf>
    <xf numFmtId="0" fontId="8" fillId="0" borderId="3" xfId="0" applyFont="1" applyFill="1" applyBorder="1" applyAlignment="1">
      <alignment horizontal="centerContinuous"/>
    </xf>
    <xf numFmtId="0" fontId="8" fillId="0" borderId="5" xfId="0" applyFont="1" applyFill="1" applyBorder="1" applyAlignment="1">
      <alignment horizontal="centerContinuous"/>
    </xf>
    <xf numFmtId="0" fontId="8" fillId="0" borderId="6" xfId="0" applyFont="1" applyFill="1" applyBorder="1"/>
    <xf numFmtId="0" fontId="9" fillId="0" borderId="0" xfId="0" applyFont="1" applyFill="1" applyBorder="1" applyAlignment="1">
      <alignment horizontal="left"/>
    </xf>
    <xf numFmtId="0" fontId="8" fillId="0" borderId="0" xfId="0" applyFont="1" applyFill="1" applyBorder="1"/>
    <xf numFmtId="0" fontId="8" fillId="0" borderId="7" xfId="0" applyFont="1" applyFill="1" applyBorder="1" applyAlignment="1">
      <alignment horizontal="centerContinuous" vertical="top"/>
    </xf>
    <xf numFmtId="0" fontId="8" fillId="0" borderId="0" xfId="0" applyFont="1" applyFill="1" applyBorder="1" applyAlignment="1">
      <alignment horizontal="centerContinuous" vertical="top"/>
    </xf>
    <xf numFmtId="0" fontId="8" fillId="0" borderId="8" xfId="0" applyFont="1" applyFill="1" applyBorder="1" applyAlignment="1">
      <alignment horizontal="centerContinuous" vertical="top"/>
    </xf>
    <xf numFmtId="0" fontId="10" fillId="0" borderId="0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horizontal="center" vertical="top"/>
    </xf>
    <xf numFmtId="1" fontId="7" fillId="0" borderId="0" xfId="0" applyNumberFormat="1" applyFont="1" applyFill="1" applyAlignment="1">
      <alignment horizontal="left" vertical="top"/>
    </xf>
    <xf numFmtId="0" fontId="8" fillId="0" borderId="5" xfId="0" applyFont="1" applyFill="1" applyBorder="1" applyAlignment="1">
      <alignment horizontal="center"/>
    </xf>
    <xf numFmtId="1" fontId="8" fillId="0" borderId="0" xfId="0" applyNumberFormat="1" applyFont="1" applyFill="1" applyBorder="1" applyAlignment="1">
      <alignment horizontal="left"/>
    </xf>
    <xf numFmtId="0" fontId="8" fillId="0" borderId="8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 vertical="top"/>
    </xf>
    <xf numFmtId="0" fontId="8" fillId="0" borderId="12" xfId="0" applyFont="1" applyFill="1" applyBorder="1" applyAlignment="1">
      <alignment horizontal="center" vertical="top"/>
    </xf>
    <xf numFmtId="0" fontId="8" fillId="0" borderId="13" xfId="0" applyFont="1" applyFill="1" applyBorder="1" applyAlignment="1">
      <alignment horizontal="center" vertical="top"/>
    </xf>
    <xf numFmtId="0" fontId="8" fillId="0" borderId="3" xfId="0" applyFont="1" applyFill="1" applyBorder="1" applyAlignment="1">
      <alignment horizontal="center"/>
    </xf>
    <xf numFmtId="176" fontId="8" fillId="0" borderId="14" xfId="0" applyNumberFormat="1" applyFont="1" applyFill="1" applyBorder="1" applyAlignment="1">
      <alignment horizontal="right"/>
    </xf>
    <xf numFmtId="176" fontId="8" fillId="0" borderId="15" xfId="0" applyNumberFormat="1" applyFont="1" applyFill="1" applyBorder="1" applyAlignment="1">
      <alignment horizontal="right"/>
    </xf>
    <xf numFmtId="0" fontId="9" fillId="0" borderId="0" xfId="0" applyFont="1" applyFill="1" applyBorder="1"/>
    <xf numFmtId="1" fontId="9" fillId="0" borderId="0" xfId="0" applyNumberFormat="1" applyFont="1" applyFill="1" applyBorder="1" applyAlignment="1">
      <alignment horizontal="left"/>
    </xf>
    <xf numFmtId="0" fontId="8" fillId="0" borderId="16" xfId="0" applyFont="1" applyFill="1" applyBorder="1"/>
    <xf numFmtId="0" fontId="8" fillId="0" borderId="17" xfId="0" applyFont="1" applyFill="1" applyBorder="1"/>
    <xf numFmtId="0" fontId="8" fillId="0" borderId="17" xfId="0" applyFont="1" applyFill="1" applyBorder="1" applyAlignment="1">
      <alignment horizontal="center"/>
    </xf>
    <xf numFmtId="0" fontId="8" fillId="0" borderId="18" xfId="0" applyFont="1" applyFill="1" applyBorder="1"/>
    <xf numFmtId="0" fontId="8" fillId="0" borderId="19" xfId="0" applyFont="1" applyFill="1" applyBorder="1"/>
    <xf numFmtId="0" fontId="3" fillId="0" borderId="0" xfId="0" applyFont="1" applyFill="1"/>
    <xf numFmtId="1" fontId="3" fillId="0" borderId="0" xfId="0" applyNumberFormat="1" applyFont="1" applyFill="1" applyAlignment="1">
      <alignment horizontal="left"/>
    </xf>
    <xf numFmtId="0" fontId="8" fillId="0" borderId="7" xfId="0" applyFont="1" applyFill="1" applyBorder="1" applyAlignment="1">
      <alignment horizontal="center"/>
    </xf>
    <xf numFmtId="0" fontId="8" fillId="0" borderId="20" xfId="0" applyFont="1" applyFill="1" applyBorder="1"/>
    <xf numFmtId="0" fontId="8" fillId="0" borderId="21" xfId="0" applyFont="1" applyFill="1" applyBorder="1" applyAlignment="1">
      <alignment horizontal="centerContinuous"/>
    </xf>
    <xf numFmtId="0" fontId="8" fillId="0" borderId="21" xfId="0" applyFont="1" applyFill="1" applyBorder="1" applyAlignment="1">
      <alignment horizontal="center"/>
    </xf>
    <xf numFmtId="0" fontId="3" fillId="0" borderId="0" xfId="0" applyFont="1" applyFill="1" applyBorder="1"/>
    <xf numFmtId="176" fontId="9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left"/>
    </xf>
    <xf numFmtId="0" fontId="8" fillId="0" borderId="22" xfId="0" applyFont="1" applyFill="1" applyBorder="1"/>
    <xf numFmtId="0" fontId="9" fillId="0" borderId="23" xfId="0" applyFont="1" applyFill="1" applyBorder="1" applyAlignment="1">
      <alignment horizontal="center"/>
    </xf>
    <xf numFmtId="0" fontId="8" fillId="0" borderId="23" xfId="0" applyFont="1" applyFill="1" applyBorder="1" applyAlignment="1">
      <alignment horizontal="center"/>
    </xf>
    <xf numFmtId="0" fontId="8" fillId="0" borderId="23" xfId="0" applyFont="1" applyFill="1" applyBorder="1"/>
    <xf numFmtId="0" fontId="3" fillId="0" borderId="22" xfId="0" applyFont="1" applyFill="1" applyBorder="1"/>
    <xf numFmtId="0" fontId="3" fillId="0" borderId="23" xfId="0" applyFont="1" applyFill="1" applyBorder="1"/>
    <xf numFmtId="0" fontId="9" fillId="0" borderId="22" xfId="0" applyFont="1" applyFill="1" applyBorder="1"/>
    <xf numFmtId="176" fontId="8" fillId="0" borderId="0" xfId="0" applyNumberFormat="1" applyFont="1" applyFill="1"/>
    <xf numFmtId="176" fontId="8" fillId="0" borderId="2" xfId="0" applyNumberFormat="1" applyFont="1" applyFill="1" applyBorder="1" applyAlignment="1">
      <alignment horizontal="right"/>
    </xf>
    <xf numFmtId="176" fontId="9" fillId="0" borderId="22" xfId="0" applyNumberFormat="1" applyFont="1" applyFill="1" applyBorder="1" applyAlignment="1">
      <alignment horizontal="right"/>
    </xf>
    <xf numFmtId="176" fontId="8" fillId="0" borderId="22" xfId="0" applyNumberFormat="1" applyFont="1" applyFill="1" applyBorder="1" applyAlignment="1">
      <alignment horizontal="right"/>
    </xf>
    <xf numFmtId="176" fontId="11" fillId="0" borderId="22" xfId="0" applyNumberFormat="1" applyFont="1" applyFill="1" applyBorder="1" applyAlignment="1">
      <alignment horizontal="right"/>
    </xf>
    <xf numFmtId="176" fontId="8" fillId="0" borderId="24" xfId="0" applyNumberFormat="1" applyFont="1" applyFill="1" applyBorder="1" applyAlignment="1">
      <alignment horizontal="right"/>
    </xf>
    <xf numFmtId="176" fontId="9" fillId="0" borderId="25" xfId="0" applyNumberFormat="1" applyFont="1" applyFill="1" applyBorder="1" applyAlignment="1">
      <alignment horizontal="right"/>
    </xf>
    <xf numFmtId="176" fontId="9" fillId="0" borderId="12" xfId="0" applyNumberFormat="1" applyFont="1" applyFill="1" applyBorder="1" applyAlignment="1">
      <alignment horizontal="right"/>
    </xf>
    <xf numFmtId="176" fontId="9" fillId="0" borderId="13" xfId="0" applyNumberFormat="1" applyFont="1" applyFill="1" applyBorder="1" applyAlignment="1">
      <alignment horizontal="right"/>
    </xf>
    <xf numFmtId="176" fontId="8" fillId="0" borderId="25" xfId="0" applyNumberFormat="1" applyFont="1" applyFill="1" applyBorder="1" applyAlignment="1">
      <alignment horizontal="right"/>
    </xf>
    <xf numFmtId="176" fontId="8" fillId="0" borderId="12" xfId="0" applyNumberFormat="1" applyFont="1" applyFill="1" applyBorder="1" applyAlignment="1">
      <alignment horizontal="right"/>
    </xf>
    <xf numFmtId="176" fontId="8" fillId="0" borderId="13" xfId="0" applyNumberFormat="1" applyFont="1" applyFill="1" applyBorder="1" applyAlignment="1">
      <alignment horizontal="right"/>
    </xf>
    <xf numFmtId="0" fontId="8" fillId="0" borderId="25" xfId="0" applyFont="1" applyFill="1" applyBorder="1"/>
    <xf numFmtId="0" fontId="8" fillId="0" borderId="12" xfId="0" applyFont="1" applyFill="1" applyBorder="1"/>
    <xf numFmtId="0" fontId="8" fillId="0" borderId="13" xfId="0" applyFont="1" applyFill="1" applyBorder="1"/>
    <xf numFmtId="0" fontId="3" fillId="0" borderId="25" xfId="0" applyFont="1" applyFill="1" applyBorder="1"/>
    <xf numFmtId="0" fontId="3" fillId="0" borderId="12" xfId="0" applyFont="1" applyFill="1" applyBorder="1"/>
    <xf numFmtId="0" fontId="3" fillId="0" borderId="13" xfId="0" applyFont="1" applyFill="1" applyBorder="1"/>
    <xf numFmtId="0" fontId="8" fillId="0" borderId="26" xfId="0" applyFont="1" applyFill="1" applyBorder="1"/>
    <xf numFmtId="176" fontId="11" fillId="0" borderId="25" xfId="0" applyNumberFormat="1" applyFont="1" applyFill="1" applyBorder="1" applyAlignment="1">
      <alignment horizontal="right"/>
    </xf>
    <xf numFmtId="176" fontId="11" fillId="0" borderId="12" xfId="0" applyNumberFormat="1" applyFont="1" applyFill="1" applyBorder="1" applyAlignment="1">
      <alignment horizontal="right"/>
    </xf>
    <xf numFmtId="176" fontId="11" fillId="0" borderId="13" xfId="0" applyNumberFormat="1" applyFont="1" applyFill="1" applyBorder="1" applyAlignment="1">
      <alignment horizontal="right"/>
    </xf>
    <xf numFmtId="176" fontId="13" fillId="0" borderId="22" xfId="0" applyNumberFormat="1" applyFont="1" applyFill="1" applyBorder="1" applyAlignment="1">
      <alignment horizontal="right"/>
    </xf>
    <xf numFmtId="176" fontId="13" fillId="0" borderId="25" xfId="0" applyNumberFormat="1" applyFont="1" applyFill="1" applyBorder="1" applyAlignment="1">
      <alignment horizontal="right"/>
    </xf>
    <xf numFmtId="176" fontId="13" fillId="0" borderId="12" xfId="0" applyNumberFormat="1" applyFont="1" applyFill="1" applyBorder="1" applyAlignment="1">
      <alignment horizontal="right"/>
    </xf>
    <xf numFmtId="176" fontId="13" fillId="0" borderId="13" xfId="0" applyNumberFormat="1" applyFont="1" applyFill="1" applyBorder="1" applyAlignment="1">
      <alignment horizontal="right"/>
    </xf>
    <xf numFmtId="0" fontId="14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1" fontId="14" fillId="0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horizontal="left"/>
    </xf>
    <xf numFmtId="0" fontId="0" fillId="0" borderId="0" xfId="0" applyFont="1" applyFill="1" applyAlignment="1"/>
  </cellXfs>
  <cellStyles count="8">
    <cellStyle name="Celkem" xfId="1" builtinId="25" customBuiltin="1"/>
    <cellStyle name="Datum" xfId="2" xr:uid="{C1257FB7-14AD-448C-A92A-36E94D31B715}"/>
    <cellStyle name="Finanční0" xfId="3" xr:uid="{A54E63B3-F5D1-4DB6-ADA1-E7D0798CE221}"/>
    <cellStyle name="Měna0" xfId="4" xr:uid="{EA035540-3A74-424A-A370-1695A3E38A7D}"/>
    <cellStyle name="Normální" xfId="0" builtinId="0"/>
    <cellStyle name="Pevný" xfId="5" xr:uid="{4B6B413C-4D51-413F-B1CA-7F798F285285}"/>
    <cellStyle name="Záhlaví 1" xfId="6" xr:uid="{F1D52E39-E383-4CD5-96DA-6B549EEF70C4}"/>
    <cellStyle name="Záhlaví 2" xfId="7" xr:uid="{FFC95F74-6D76-4BD2-9E45-756BAB195FD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SPS/VSPS25q3/Tab/CS.xls/T211N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1"/>
    </sheetNames>
    <sheetDataSet>
      <sheetData sheetId="0">
        <row r="10">
          <cell r="B10">
            <v>5272.1490075290003</v>
          </cell>
          <cell r="C10">
            <v>4763.2141776990002</v>
          </cell>
          <cell r="D10">
            <v>504.328806504</v>
          </cell>
          <cell r="F10">
            <v>484.26531370499998</v>
          </cell>
          <cell r="G10">
            <v>576.04433684900005</v>
          </cell>
          <cell r="H10">
            <v>4018.9575776890001</v>
          </cell>
        </row>
        <row r="12">
          <cell r="B12">
            <v>4891.5287194060002</v>
          </cell>
          <cell r="C12">
            <v>4535.0665259879997</v>
          </cell>
          <cell r="D12">
            <v>352.92546442700001</v>
          </cell>
          <cell r="F12">
            <v>270.444225034</v>
          </cell>
          <cell r="G12">
            <v>497.496344088</v>
          </cell>
          <cell r="H12">
            <v>3943.034132276</v>
          </cell>
        </row>
        <row r="13">
          <cell r="B13">
            <v>372.60253579300002</v>
          </cell>
          <cell r="C13">
            <v>222.696105391</v>
          </cell>
          <cell r="D13">
            <v>149.58359530600001</v>
          </cell>
          <cell r="F13">
            <v>212.01227324000001</v>
          </cell>
          <cell r="G13">
            <v>77.666156122999993</v>
          </cell>
          <cell r="H13">
            <v>73.648519554999993</v>
          </cell>
        </row>
        <row r="17">
          <cell r="B17">
            <v>4432.3279145739998</v>
          </cell>
          <cell r="C17">
            <v>4024.735876188</v>
          </cell>
          <cell r="D17">
            <v>406.42799086600002</v>
          </cell>
          <cell r="F17">
            <v>437.628211878</v>
          </cell>
          <cell r="G17">
            <v>511.641517626</v>
          </cell>
          <cell r="H17">
            <v>3324.0236394100002</v>
          </cell>
        </row>
        <row r="18">
          <cell r="B18">
            <v>4052.430486494</v>
          </cell>
          <cell r="C18">
            <v>3796.8121539049998</v>
          </cell>
          <cell r="D18">
            <v>255.42726611099999</v>
          </cell>
          <cell r="F18">
            <v>223.80712320699999</v>
          </cell>
          <cell r="G18">
            <v>433.31745429300003</v>
          </cell>
          <cell r="H18">
            <v>3248.1965072900002</v>
          </cell>
        </row>
        <row r="19">
          <cell r="B19">
            <v>372.60253579300002</v>
          </cell>
          <cell r="C19">
            <v>222.696105391</v>
          </cell>
          <cell r="D19">
            <v>149.58359530600001</v>
          </cell>
          <cell r="F19">
            <v>212.01227324000001</v>
          </cell>
          <cell r="G19">
            <v>77.666156122999993</v>
          </cell>
          <cell r="H19">
            <v>73.648519554999993</v>
          </cell>
        </row>
        <row r="23">
          <cell r="B23">
            <v>116.663504782</v>
          </cell>
          <cell r="C23">
            <v>110.822745875</v>
          </cell>
          <cell r="D23">
            <v>5.8407589069999997</v>
          </cell>
          <cell r="F23">
            <v>0.52563763299999999</v>
          </cell>
          <cell r="G23">
            <v>5.9809887140000004</v>
          </cell>
          <cell r="H23">
            <v>104.931453163</v>
          </cell>
        </row>
        <row r="29">
          <cell r="B29">
            <v>708.55956830699995</v>
          </cell>
          <cell r="C29">
            <v>621.66679376100001</v>
          </cell>
          <cell r="D29">
            <v>84.349778963000006</v>
          </cell>
          <cell r="F29">
            <v>44.271100216999997</v>
          </cell>
          <cell r="G29">
            <v>56.702654275</v>
          </cell>
          <cell r="H29">
            <v>581.79570973399996</v>
          </cell>
        </row>
        <row r="35">
          <cell r="B35">
            <v>13.875159823000001</v>
          </cell>
          <cell r="C35">
            <v>5.7648324469999999</v>
          </cell>
          <cell r="D35">
            <v>7.3076604459999999</v>
          </cell>
          <cell r="F35">
            <v>1.840363977</v>
          </cell>
          <cell r="G35">
            <v>1.4952468059999999</v>
          </cell>
          <cell r="H35">
            <v>8.1104620890000003</v>
          </cell>
        </row>
        <row r="47">
          <cell r="B47">
            <v>40.255797043000001</v>
          </cell>
          <cell r="C47">
            <v>7.2840881059999996</v>
          </cell>
          <cell r="D47">
            <v>32.971708937000002</v>
          </cell>
          <cell r="F47">
            <v>14.068369410000001</v>
          </cell>
          <cell r="G47">
            <v>8.3971240149999993</v>
          </cell>
          <cell r="H47">
            <v>15.368703587000001</v>
          </cell>
        </row>
        <row r="51">
          <cell r="B51">
            <v>2820.9461926630001</v>
          </cell>
          <cell r="C51">
            <v>2669.6154423040002</v>
          </cell>
          <cell r="D51">
            <v>148.930561552</v>
          </cell>
          <cell r="F51">
            <v>223.55063166900001</v>
          </cell>
          <cell r="G51">
            <v>273.25858300800002</v>
          </cell>
          <cell r="H51">
            <v>2214.8353278340001</v>
          </cell>
        </row>
        <row r="53">
          <cell r="B53">
            <v>2652.9345390640001</v>
          </cell>
          <cell r="C53">
            <v>2552.467436202</v>
          </cell>
          <cell r="D53">
            <v>98.807118848000002</v>
          </cell>
          <cell r="F53">
            <v>131.04041846999999</v>
          </cell>
          <cell r="G53">
            <v>241.876422332</v>
          </cell>
          <cell r="H53">
            <v>2178.1424431649998</v>
          </cell>
        </row>
        <row r="54">
          <cell r="B54">
            <v>163.16914831899999</v>
          </cell>
          <cell r="C54">
            <v>113.18611576799999</v>
          </cell>
          <cell r="D54">
            <v>49.660197455000002</v>
          </cell>
          <cell r="F54">
            <v>92.00344441</v>
          </cell>
          <cell r="G54">
            <v>30.914133136</v>
          </cell>
          <cell r="H54">
            <v>35.474732799000002</v>
          </cell>
        </row>
        <row r="58">
          <cell r="B58">
            <v>2267.2004692549999</v>
          </cell>
          <cell r="C58">
            <v>2160.001208783</v>
          </cell>
          <cell r="D58">
            <v>106.555368972</v>
          </cell>
          <cell r="F58">
            <v>196.43591563000001</v>
          </cell>
          <cell r="G58">
            <v>238.18638574600001</v>
          </cell>
          <cell r="H58">
            <v>1744.5356620370001</v>
          </cell>
        </row>
        <row r="59">
          <cell r="B59">
            <v>2099.5090583770002</v>
          </cell>
          <cell r="C59">
            <v>2043.0771321090001</v>
          </cell>
          <cell r="D59">
            <v>56.431926267999998</v>
          </cell>
          <cell r="F59">
            <v>103.925702431</v>
          </cell>
          <cell r="G59">
            <v>207.02815449799999</v>
          </cell>
          <cell r="H59">
            <v>1707.9390906609999</v>
          </cell>
        </row>
        <row r="60">
          <cell r="B60">
            <v>163.16914831899999</v>
          </cell>
          <cell r="C60">
            <v>113.18611576799999</v>
          </cell>
          <cell r="D60">
            <v>49.660197455000002</v>
          </cell>
          <cell r="F60">
            <v>92.00344441</v>
          </cell>
          <cell r="G60">
            <v>30.914133136</v>
          </cell>
          <cell r="H60">
            <v>35.474732799000002</v>
          </cell>
        </row>
        <row r="64">
          <cell r="B64">
            <v>83.561908650000007</v>
          </cell>
          <cell r="C64">
            <v>79.900429488</v>
          </cell>
          <cell r="D64">
            <v>3.661479162</v>
          </cell>
          <cell r="F64" t="str">
            <v>-</v>
          </cell>
          <cell r="G64">
            <v>2.5342979460000001</v>
          </cell>
          <cell r="H64">
            <v>76.875297024999995</v>
          </cell>
        </row>
        <row r="70">
          <cell r="B70">
            <v>466.71427542599997</v>
          </cell>
          <cell r="C70">
            <v>428.602594598</v>
          </cell>
          <cell r="D70">
            <v>36.674313744000003</v>
          </cell>
          <cell r="F70">
            <v>26.599629164</v>
          </cell>
          <cell r="G70">
            <v>32.313969888000003</v>
          </cell>
          <cell r="H70">
            <v>391.49420269699999</v>
          </cell>
        </row>
        <row r="76">
          <cell r="B76">
            <v>3.149296611</v>
          </cell>
          <cell r="C76">
            <v>0.88728000699999998</v>
          </cell>
          <cell r="D76">
            <v>2.0393996740000002</v>
          </cell>
          <cell r="F76">
            <v>0.51508687500000006</v>
          </cell>
          <cell r="G76" t="str">
            <v>-</v>
          </cell>
          <cell r="H76">
            <v>1.8338527819999999</v>
          </cell>
        </row>
        <row r="88">
          <cell r="B88">
            <v>15.104663223999999</v>
          </cell>
          <cell r="C88">
            <v>3.9651125139999999</v>
          </cell>
          <cell r="D88">
            <v>11.13955071</v>
          </cell>
          <cell r="F88">
            <v>5.0027835080000003</v>
          </cell>
          <cell r="G88">
            <v>1.8863208549999999</v>
          </cell>
          <cell r="H88">
            <v>6.6081778079999998</v>
          </cell>
        </row>
        <row r="92">
          <cell r="B92">
            <v>2451.2028148660002</v>
          </cell>
          <cell r="C92">
            <v>2093.5987353949999</v>
          </cell>
          <cell r="D92">
            <v>355.39824495200003</v>
          </cell>
          <cell r="F92">
            <v>260.714682036</v>
          </cell>
          <cell r="G92">
            <v>302.78575384099997</v>
          </cell>
          <cell r="H92">
            <v>1804.1222498550001</v>
          </cell>
        </row>
        <row r="94">
          <cell r="B94">
            <v>2238.5941803420001</v>
          </cell>
          <cell r="C94">
            <v>1982.5990897859999</v>
          </cell>
          <cell r="D94">
            <v>254.11834557899999</v>
          </cell>
          <cell r="F94">
            <v>139.40380656400001</v>
          </cell>
          <cell r="G94">
            <v>255.619921756</v>
          </cell>
          <cell r="H94">
            <v>1764.891689111</v>
          </cell>
        </row>
        <row r="95">
          <cell r="B95">
            <v>209.433387474</v>
          </cell>
          <cell r="C95">
            <v>109.509989623</v>
          </cell>
          <cell r="D95">
            <v>99.923397851000004</v>
          </cell>
          <cell r="F95">
            <v>120.00882883</v>
          </cell>
          <cell r="G95">
            <v>46.752022986999997</v>
          </cell>
          <cell r="H95">
            <v>38.173786755999998</v>
          </cell>
        </row>
        <row r="99">
          <cell r="B99">
            <v>2165.1274453189999</v>
          </cell>
          <cell r="C99">
            <v>1864.734667405</v>
          </cell>
          <cell r="D99">
            <v>299.87262189400002</v>
          </cell>
          <cell r="F99">
            <v>241.19229624799999</v>
          </cell>
          <cell r="G99">
            <v>273.45513188000001</v>
          </cell>
          <cell r="H99">
            <v>1579.4879773729999</v>
          </cell>
        </row>
        <row r="100">
          <cell r="B100">
            <v>1952.921428117</v>
          </cell>
          <cell r="C100">
            <v>1753.735021796</v>
          </cell>
          <cell r="D100">
            <v>198.99533984300001</v>
          </cell>
          <cell r="F100">
            <v>119.881420776</v>
          </cell>
          <cell r="G100">
            <v>226.28929979500001</v>
          </cell>
          <cell r="H100">
            <v>1540.2574166290001</v>
          </cell>
        </row>
        <row r="101">
          <cell r="B101">
            <v>209.433387474</v>
          </cell>
          <cell r="C101">
            <v>109.509989623</v>
          </cell>
          <cell r="D101">
            <v>99.923397851000004</v>
          </cell>
          <cell r="F101">
            <v>120.00882883</v>
          </cell>
          <cell r="G101">
            <v>46.752022986999997</v>
          </cell>
          <cell r="H101">
            <v>38.173786755999998</v>
          </cell>
        </row>
        <row r="105">
          <cell r="B105">
            <v>33.101596131999997</v>
          </cell>
          <cell r="C105">
            <v>30.922316386999999</v>
          </cell>
          <cell r="D105">
            <v>2.1792797450000001</v>
          </cell>
          <cell r="F105">
            <v>0.52563763299999999</v>
          </cell>
          <cell r="G105">
            <v>3.4466907679999998</v>
          </cell>
          <cell r="H105">
            <v>28.056156137999999</v>
          </cell>
        </row>
        <row r="111">
          <cell r="B111">
            <v>241.84529288100001</v>
          </cell>
          <cell r="C111">
            <v>193.06419916300001</v>
          </cell>
          <cell r="D111">
            <v>47.675465219000003</v>
          </cell>
          <cell r="F111">
            <v>17.671471053000001</v>
          </cell>
          <cell r="G111">
            <v>24.388684387000001</v>
          </cell>
          <cell r="H111">
            <v>190.30150703699999</v>
          </cell>
        </row>
        <row r="117">
          <cell r="B117">
            <v>10.725863212</v>
          </cell>
          <cell r="C117">
            <v>4.8775524399999997</v>
          </cell>
          <cell r="D117">
            <v>5.2682607719999996</v>
          </cell>
          <cell r="F117">
            <v>1.325277102</v>
          </cell>
          <cell r="G117">
            <v>1.4952468059999999</v>
          </cell>
          <cell r="H117">
            <v>6.2766093070000002</v>
          </cell>
        </row>
        <row r="129">
          <cell r="B129">
            <v>25.151133818999998</v>
          </cell>
          <cell r="C129">
            <v>3.3189755920000001</v>
          </cell>
          <cell r="D129">
            <v>21.832158227000001</v>
          </cell>
          <cell r="F129">
            <v>9.0655859020000005</v>
          </cell>
          <cell r="G129">
            <v>6.51080316</v>
          </cell>
          <cell r="H129">
            <v>8.760525779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3A050-D3A1-4800-9456-421CEE583519}">
  <sheetPr codeName="List1">
    <pageSetUpPr fitToPage="1"/>
  </sheetPr>
  <dimension ref="A1:S76"/>
  <sheetViews>
    <sheetView showGridLines="0" tabSelected="1" zoomScale="50" zoomScaleNormal="50" workbookViewId="0"/>
  </sheetViews>
  <sheetFormatPr defaultColWidth="10.26953125" defaultRowHeight="12.5" x14ac:dyDescent="0.25"/>
  <cols>
    <col min="1" max="1" width="3" style="50" customWidth="1"/>
    <col min="2" max="8" width="5.453125" style="50" customWidth="1"/>
    <col min="9" max="9" width="18" style="50" customWidth="1"/>
    <col min="10" max="16" width="14.7265625" style="50" customWidth="1"/>
    <col min="17" max="17" width="45.81640625" style="51" customWidth="1"/>
    <col min="18" max="18" width="10.26953125" style="50"/>
    <col min="19" max="19" width="10.7265625" style="50" bestFit="1" customWidth="1"/>
    <col min="20" max="16384" width="10.26953125" style="50"/>
  </cols>
  <sheetData>
    <row r="1" spans="1:19" s="2" customFormat="1" ht="20.149999999999999" customHeight="1" x14ac:dyDescent="0.4">
      <c r="A1" s="1" t="s">
        <v>23</v>
      </c>
      <c r="B1" s="28"/>
      <c r="C1" s="28"/>
      <c r="D1" s="1" t="s">
        <v>0</v>
      </c>
      <c r="E1" s="95">
        <v>211</v>
      </c>
      <c r="F1" s="96"/>
      <c r="G1" s="28"/>
      <c r="H1" s="3"/>
      <c r="I1" s="3"/>
      <c r="J1" s="29"/>
      <c r="K1" s="28"/>
      <c r="L1" s="28"/>
      <c r="M1" s="28"/>
      <c r="N1" s="28"/>
      <c r="O1" s="3"/>
      <c r="P1" s="3" t="s">
        <v>3</v>
      </c>
      <c r="Q1" s="4"/>
    </row>
    <row r="2" spans="1:19" s="7" customFormat="1" ht="87" customHeight="1" x14ac:dyDescent="0.25">
      <c r="A2" s="5" t="s">
        <v>26</v>
      </c>
      <c r="B2" s="5"/>
      <c r="C2" s="5"/>
      <c r="D2" s="5"/>
      <c r="E2" s="5"/>
      <c r="F2" s="5"/>
      <c r="G2" s="5"/>
      <c r="H2" s="6"/>
      <c r="I2" s="5"/>
      <c r="J2" s="5"/>
      <c r="K2" s="5"/>
      <c r="L2" s="5"/>
      <c r="M2" s="5"/>
      <c r="N2" s="5"/>
      <c r="O2" s="5"/>
      <c r="P2" s="5"/>
      <c r="Q2" s="30"/>
    </row>
    <row r="3" spans="1:19" s="93" customFormat="1" ht="31.5" customHeight="1" x14ac:dyDescent="0.25">
      <c r="A3" s="92" t="s">
        <v>34</v>
      </c>
      <c r="B3" s="92"/>
      <c r="C3" s="92"/>
      <c r="D3" s="92"/>
      <c r="E3" s="92"/>
      <c r="F3" s="92"/>
      <c r="G3" s="92"/>
      <c r="I3" s="92"/>
      <c r="J3" s="92"/>
      <c r="K3" s="92"/>
      <c r="L3" s="92"/>
      <c r="M3" s="92"/>
      <c r="N3" s="92"/>
      <c r="O3" s="92"/>
      <c r="P3" s="92"/>
      <c r="Q3" s="94"/>
    </row>
    <row r="4" spans="1:19" s="10" customFormat="1" ht="31.5" customHeight="1" thickBot="1" x14ac:dyDescent="0.3">
      <c r="A4" s="9" t="s">
        <v>4</v>
      </c>
      <c r="B4" s="8"/>
      <c r="C4" s="8"/>
      <c r="D4" s="9" t="s">
        <v>0</v>
      </c>
      <c r="E4" s="9" t="s">
        <v>30</v>
      </c>
      <c r="F4" s="8"/>
      <c r="G4" s="8"/>
      <c r="H4" s="8"/>
      <c r="I4" s="8"/>
      <c r="J4" s="31"/>
      <c r="K4" s="8"/>
      <c r="L4" s="8"/>
      <c r="M4" s="8"/>
      <c r="N4" s="8"/>
      <c r="O4" s="8"/>
      <c r="P4" s="11" t="s">
        <v>5</v>
      </c>
      <c r="Q4" s="32"/>
    </row>
    <row r="5" spans="1:19" s="14" customFormat="1" ht="27" customHeight="1" thickTop="1" x14ac:dyDescent="0.35">
      <c r="A5" s="12"/>
      <c r="B5" s="13"/>
      <c r="C5" s="13"/>
      <c r="D5" s="13"/>
      <c r="E5" s="13"/>
      <c r="F5" s="13"/>
      <c r="G5" s="13"/>
      <c r="H5" s="13"/>
      <c r="I5" s="13"/>
      <c r="J5" s="33"/>
      <c r="K5" s="53"/>
      <c r="L5" s="16" t="s">
        <v>31</v>
      </c>
      <c r="M5" s="15"/>
      <c r="N5" s="16" t="s">
        <v>6</v>
      </c>
      <c r="O5" s="16"/>
      <c r="P5" s="17"/>
      <c r="Q5" s="34"/>
    </row>
    <row r="6" spans="1:19" s="14" customFormat="1" ht="27" customHeight="1" x14ac:dyDescent="0.35">
      <c r="A6" s="18"/>
      <c r="B6" s="19" t="s">
        <v>24</v>
      </c>
      <c r="C6" s="20"/>
      <c r="D6" s="20"/>
      <c r="E6" s="20"/>
      <c r="F6" s="20"/>
      <c r="G6" s="20"/>
      <c r="H6" s="20"/>
      <c r="I6" s="20"/>
      <c r="J6" s="35"/>
      <c r="K6" s="55" t="s">
        <v>7</v>
      </c>
      <c r="L6" s="22" t="s">
        <v>22</v>
      </c>
      <c r="M6" s="21"/>
      <c r="N6" s="22" t="s">
        <v>32</v>
      </c>
      <c r="O6" s="22"/>
      <c r="P6" s="23"/>
      <c r="Q6" s="34"/>
    </row>
    <row r="7" spans="1:19" s="14" customFormat="1" ht="27" customHeight="1" x14ac:dyDescent="0.35">
      <c r="A7" s="18"/>
      <c r="B7" s="24" t="s">
        <v>1</v>
      </c>
      <c r="C7" s="20"/>
      <c r="D7" s="20"/>
      <c r="E7" s="20"/>
      <c r="F7" s="20"/>
      <c r="G7" s="20"/>
      <c r="H7" s="20"/>
      <c r="I7" s="20"/>
      <c r="J7" s="35"/>
      <c r="K7" s="54" t="s">
        <v>27</v>
      </c>
      <c r="L7" s="26" t="s">
        <v>8</v>
      </c>
      <c r="M7" s="25" t="s">
        <v>28</v>
      </c>
      <c r="N7" s="26" t="s">
        <v>9</v>
      </c>
      <c r="O7" s="25" t="s">
        <v>2</v>
      </c>
      <c r="P7" s="27" t="s">
        <v>29</v>
      </c>
      <c r="Q7" s="34"/>
    </row>
    <row r="8" spans="1:19" s="14" customFormat="1" ht="27" customHeight="1" thickBot="1" x14ac:dyDescent="0.4">
      <c r="A8" s="18"/>
      <c r="B8" s="20"/>
      <c r="C8" s="20"/>
      <c r="D8" s="20"/>
      <c r="E8" s="20"/>
      <c r="F8" s="20"/>
      <c r="G8" s="20"/>
      <c r="H8" s="20"/>
      <c r="I8" s="20"/>
      <c r="J8" s="35"/>
      <c r="K8" s="54"/>
      <c r="L8" s="52"/>
      <c r="M8" s="36"/>
      <c r="N8" s="37" t="s">
        <v>10</v>
      </c>
      <c r="O8" s="38" t="s">
        <v>11</v>
      </c>
      <c r="P8" s="39" t="s">
        <v>12</v>
      </c>
      <c r="Q8" s="34"/>
    </row>
    <row r="9" spans="1:19" s="14" customFormat="1" ht="17.25" customHeight="1" thickTop="1" x14ac:dyDescent="0.35">
      <c r="A9" s="12"/>
      <c r="B9" s="13"/>
      <c r="C9" s="13"/>
      <c r="D9" s="13"/>
      <c r="E9" s="13"/>
      <c r="F9" s="13"/>
      <c r="G9" s="13"/>
      <c r="H9" s="13"/>
      <c r="I9" s="13"/>
      <c r="J9" s="40"/>
      <c r="K9" s="67"/>
      <c r="L9" s="71"/>
      <c r="M9" s="41"/>
      <c r="N9" s="41"/>
      <c r="O9" s="41"/>
      <c r="P9" s="42"/>
      <c r="Q9" s="34"/>
    </row>
    <row r="10" spans="1:19" s="14" customFormat="1" ht="17.25" customHeight="1" x14ac:dyDescent="0.35">
      <c r="A10" s="65"/>
      <c r="B10" s="43" t="s">
        <v>13</v>
      </c>
      <c r="C10" s="43"/>
      <c r="D10" s="43"/>
      <c r="E10" s="43"/>
      <c r="F10" s="43"/>
      <c r="G10" s="43"/>
      <c r="H10" s="43"/>
      <c r="I10" s="43"/>
      <c r="J10" s="60"/>
      <c r="K10" s="68">
        <f>IF(+[1]List1!B10&lt;0.75,".",+[1]List1!B10)</f>
        <v>5272.1490075290003</v>
      </c>
      <c r="L10" s="72">
        <f>IF(+[1]List1!C10&lt;0.75,".",+[1]List1!C10)</f>
        <v>4763.2141776990002</v>
      </c>
      <c r="M10" s="73">
        <f>IF(+[1]List1!D10&lt;0.75,".",+[1]List1!D10)</f>
        <v>504.328806504</v>
      </c>
      <c r="N10" s="73">
        <f>IF(+[1]List1!F10&lt;0.75,".",+[1]List1!F10)</f>
        <v>484.26531370499998</v>
      </c>
      <c r="O10" s="73">
        <f>IF(+[1]List1!G10&lt;0.75,".",+[1]List1!G10)</f>
        <v>576.04433684900005</v>
      </c>
      <c r="P10" s="74">
        <f>IF(+[1]List1!H10&lt;0.75,".",+[1]List1!H10)</f>
        <v>4018.9575776890001</v>
      </c>
      <c r="Q10" s="34"/>
    </row>
    <row r="11" spans="1:19" s="14" customFormat="1" ht="17.25" customHeight="1" x14ac:dyDescent="0.35">
      <c r="A11" s="59"/>
      <c r="B11" s="20"/>
      <c r="C11" s="20"/>
      <c r="D11" s="20"/>
      <c r="E11" s="20"/>
      <c r="F11" s="20"/>
      <c r="G11" s="20"/>
      <c r="H11" s="20"/>
      <c r="I11" s="20"/>
      <c r="J11" s="61"/>
      <c r="K11" s="69"/>
      <c r="L11" s="75"/>
      <c r="M11" s="76"/>
      <c r="N11" s="76"/>
      <c r="O11" s="76"/>
      <c r="P11" s="77"/>
      <c r="Q11" s="44"/>
    </row>
    <row r="12" spans="1:19" s="14" customFormat="1" ht="17.25" customHeight="1" x14ac:dyDescent="0.35">
      <c r="A12" s="59"/>
      <c r="B12" s="20"/>
      <c r="C12" s="20"/>
      <c r="D12" s="20" t="s">
        <v>14</v>
      </c>
      <c r="E12" s="20"/>
      <c r="F12" s="20" t="s">
        <v>16</v>
      </c>
      <c r="G12" s="20"/>
      <c r="H12" s="20"/>
      <c r="I12" s="20"/>
      <c r="J12" s="61"/>
      <c r="K12" s="88">
        <f>IF(+[1]List1!B13&lt;0.75,".",+[1]List1!B13)</f>
        <v>372.60253579300002</v>
      </c>
      <c r="L12" s="89">
        <f>IF(+[1]List1!C13&lt;0.75,".",+[1]List1!C13)</f>
        <v>222.696105391</v>
      </c>
      <c r="M12" s="90">
        <f>IF(+[1]List1!D13&lt;0.75,".",+[1]List1!D13)</f>
        <v>149.58359530600001</v>
      </c>
      <c r="N12" s="90">
        <f>IF(+[1]List1!F13&lt;0.75,".",+[1]List1!F13)</f>
        <v>212.01227324000001</v>
      </c>
      <c r="O12" s="90">
        <f>IF(+[1]List1!G13&lt;0.75,".",+[1]List1!G13)</f>
        <v>77.666156122999993</v>
      </c>
      <c r="P12" s="91">
        <f>IF(+[1]List1!H13&lt;0.75,".",+[1]List1!H13)</f>
        <v>73.648519554999993</v>
      </c>
      <c r="Q12" s="44"/>
      <c r="S12" s="66"/>
    </row>
    <row r="13" spans="1:19" s="14" customFormat="1" ht="17.25" customHeight="1" x14ac:dyDescent="0.35">
      <c r="A13" s="59"/>
      <c r="B13" s="20"/>
      <c r="C13" s="20"/>
      <c r="D13" s="20"/>
      <c r="E13" s="20"/>
      <c r="F13" s="20" t="s">
        <v>15</v>
      </c>
      <c r="G13" s="20"/>
      <c r="H13" s="20"/>
      <c r="I13" s="20"/>
      <c r="J13" s="61"/>
      <c r="K13" s="88">
        <f>IF(+[1]List1!B12&lt;0.75,".",+[1]List1!B12)</f>
        <v>4891.5287194060002</v>
      </c>
      <c r="L13" s="89">
        <f>IF(+[1]List1!C12&lt;0.75,".",+[1]List1!C12)</f>
        <v>4535.0665259879997</v>
      </c>
      <c r="M13" s="90">
        <f>IF(+[1]List1!D12&lt;0.75,".",+[1]List1!D12)</f>
        <v>352.92546442700001</v>
      </c>
      <c r="N13" s="90">
        <f>IF(+[1]List1!F12&lt;0.75,".",+[1]List1!F12)</f>
        <v>270.444225034</v>
      </c>
      <c r="O13" s="90">
        <f>IF(+[1]List1!G12&lt;0.75,".",+[1]List1!G12)</f>
        <v>497.496344088</v>
      </c>
      <c r="P13" s="91">
        <f>IF(+[1]List1!H12&lt;0.75,".",+[1]List1!H12)</f>
        <v>3943.034132276</v>
      </c>
      <c r="Q13" s="34"/>
      <c r="S13" s="66"/>
    </row>
    <row r="14" spans="1:19" s="14" customFormat="1" ht="17.25" customHeight="1" x14ac:dyDescent="0.35">
      <c r="A14" s="59"/>
      <c r="B14" s="20"/>
      <c r="C14" s="20"/>
      <c r="D14" s="20"/>
      <c r="E14" s="20"/>
      <c r="F14" s="20"/>
      <c r="G14" s="20"/>
      <c r="H14" s="20"/>
      <c r="I14" s="20"/>
      <c r="J14" s="62"/>
      <c r="K14" s="88"/>
      <c r="L14" s="89"/>
      <c r="M14" s="90"/>
      <c r="N14" s="90"/>
      <c r="O14" s="90"/>
      <c r="P14" s="91"/>
      <c r="Q14" s="34"/>
    </row>
    <row r="15" spans="1:19" s="14" customFormat="1" ht="17.25" customHeight="1" x14ac:dyDescent="0.35">
      <c r="A15" s="59"/>
      <c r="B15" s="20"/>
      <c r="C15" s="20"/>
      <c r="D15" s="20"/>
      <c r="E15" s="20"/>
      <c r="F15" s="20"/>
      <c r="G15" s="20"/>
      <c r="H15" s="20"/>
      <c r="I15" s="20"/>
      <c r="J15" s="62"/>
      <c r="K15" s="88"/>
      <c r="L15" s="89"/>
      <c r="M15" s="90"/>
      <c r="N15" s="90"/>
      <c r="O15" s="90"/>
      <c r="P15" s="91"/>
      <c r="Q15" s="34"/>
    </row>
    <row r="16" spans="1:19" s="14" customFormat="1" ht="17.25" customHeight="1" x14ac:dyDescent="0.35">
      <c r="A16" s="59"/>
      <c r="B16" s="20"/>
      <c r="C16" s="20"/>
      <c r="D16" s="20"/>
      <c r="E16" s="20"/>
      <c r="F16" s="20"/>
      <c r="G16" s="20"/>
      <c r="H16" s="20"/>
      <c r="I16" s="20"/>
      <c r="J16" s="62"/>
      <c r="K16" s="88"/>
      <c r="L16" s="89"/>
      <c r="M16" s="90"/>
      <c r="N16" s="90"/>
      <c r="O16" s="90"/>
      <c r="P16" s="91"/>
      <c r="Q16" s="34"/>
    </row>
    <row r="17" spans="1:19" s="14" customFormat="1" ht="17.25" customHeight="1" x14ac:dyDescent="0.35">
      <c r="A17" s="59"/>
      <c r="B17" s="20"/>
      <c r="C17" s="43" t="s">
        <v>33</v>
      </c>
      <c r="D17" s="20"/>
      <c r="E17" s="20"/>
      <c r="F17" s="20"/>
      <c r="G17" s="20"/>
      <c r="H17" s="20"/>
      <c r="I17" s="20"/>
      <c r="J17" s="61"/>
      <c r="K17" s="88">
        <f>IF(+[1]List1!B17&lt;0.75,".",+[1]List1!B17)</f>
        <v>4432.3279145739998</v>
      </c>
      <c r="L17" s="89">
        <f>IF(+[1]List1!C17&lt;0.75,".",+[1]List1!C17)</f>
        <v>4024.735876188</v>
      </c>
      <c r="M17" s="90">
        <f>IF(+[1]List1!D17&lt;0.75,".",+[1]List1!D17)</f>
        <v>406.42799086600002</v>
      </c>
      <c r="N17" s="90">
        <f>IF(+[1]List1!F17&lt;0.75,".",+[1]List1!F17)</f>
        <v>437.628211878</v>
      </c>
      <c r="O17" s="90">
        <f>IF(+[1]List1!G17&lt;0.75,".",+[1]List1!G17)</f>
        <v>511.641517626</v>
      </c>
      <c r="P17" s="91">
        <f>IF(+[1]List1!H17&lt;0.75,".",+[1]List1!H17)</f>
        <v>3324.0236394100002</v>
      </c>
      <c r="Q17" s="34"/>
      <c r="S17" s="66"/>
    </row>
    <row r="18" spans="1:19" ht="16.5" x14ac:dyDescent="0.35">
      <c r="A18" s="59"/>
      <c r="B18" s="20"/>
      <c r="C18" s="20"/>
      <c r="D18" s="20" t="s">
        <v>14</v>
      </c>
      <c r="E18" s="20"/>
      <c r="F18" s="20" t="s">
        <v>16</v>
      </c>
      <c r="G18" s="20"/>
      <c r="H18" s="20"/>
      <c r="I18" s="20"/>
      <c r="J18" s="61"/>
      <c r="K18" s="88">
        <f>IF(+[1]List1!B19&lt;0.75,".",+[1]List1!B19)</f>
        <v>372.60253579300002</v>
      </c>
      <c r="L18" s="89">
        <f>IF(+[1]List1!C19&lt;0.75,".",+[1]List1!C19)</f>
        <v>222.696105391</v>
      </c>
      <c r="M18" s="90">
        <f>IF(+[1]List1!D19&lt;0.75,".",+[1]List1!D19)</f>
        <v>149.58359530600001</v>
      </c>
      <c r="N18" s="90">
        <f>IF(+[1]List1!F19&lt;0.75,".",+[1]List1!F19)</f>
        <v>212.01227324000001</v>
      </c>
      <c r="O18" s="90">
        <f>IF(+[1]List1!G19&lt;0.75,".",+[1]List1!G19)</f>
        <v>77.666156122999993</v>
      </c>
      <c r="P18" s="91">
        <f>IF(+[1]List1!H19&lt;0.75,".",+[1]List1!H19)</f>
        <v>73.648519554999993</v>
      </c>
      <c r="S18" s="66"/>
    </row>
    <row r="19" spans="1:19" s="14" customFormat="1" ht="17.25" customHeight="1" x14ac:dyDescent="0.35">
      <c r="A19" s="59"/>
      <c r="B19" s="20"/>
      <c r="C19" s="20"/>
      <c r="D19" s="20"/>
      <c r="E19" s="20"/>
      <c r="F19" s="20" t="s">
        <v>15</v>
      </c>
      <c r="G19" s="20"/>
      <c r="H19" s="20"/>
      <c r="I19" s="20"/>
      <c r="J19" s="61"/>
      <c r="K19" s="88">
        <f>IF(+[1]List1!B$18&lt;0.75,".",+[1]List1!B$18)</f>
        <v>4052.430486494</v>
      </c>
      <c r="L19" s="89">
        <f>IF(+[1]List1!C$18&lt;0.75,".",+[1]List1!C$18)</f>
        <v>3796.8121539049998</v>
      </c>
      <c r="M19" s="90">
        <f>IF(+[1]List1!D$18&lt;0.75,".",+[1]List1!D$18)</f>
        <v>255.42726611099999</v>
      </c>
      <c r="N19" s="90">
        <f>IF(+[1]List1!F$18&lt;0.75,".",+[1]List1!F$18)</f>
        <v>223.80712320699999</v>
      </c>
      <c r="O19" s="90">
        <f>IF(+[1]List1!G$18&lt;0.75,".",+[1]List1!G$18)</f>
        <v>433.31745429300003</v>
      </c>
      <c r="P19" s="91">
        <f>IF(+[1]List1!H$18&lt;0.75,".",+[1]List1!H$18)</f>
        <v>3248.1965072900002</v>
      </c>
      <c r="Q19" s="34"/>
      <c r="S19" s="66"/>
    </row>
    <row r="20" spans="1:19" s="14" customFormat="1" ht="17.25" customHeight="1" x14ac:dyDescent="0.35">
      <c r="A20" s="59"/>
      <c r="B20" s="20"/>
      <c r="C20" s="20"/>
      <c r="D20" s="20"/>
      <c r="E20" s="20"/>
      <c r="F20" s="20"/>
      <c r="G20" s="20"/>
      <c r="H20" s="20"/>
      <c r="I20" s="20"/>
      <c r="J20" s="62"/>
      <c r="K20" s="88"/>
      <c r="L20" s="89"/>
      <c r="M20" s="90"/>
      <c r="N20" s="90"/>
      <c r="O20" s="90"/>
      <c r="P20" s="91"/>
      <c r="Q20" s="34"/>
    </row>
    <row r="21" spans="1:19" s="14" customFormat="1" ht="17.25" customHeight="1" x14ac:dyDescent="0.35">
      <c r="A21" s="59"/>
      <c r="B21" s="20"/>
      <c r="C21" s="43" t="s">
        <v>17</v>
      </c>
      <c r="D21" s="20"/>
      <c r="E21" s="20"/>
      <c r="F21" s="20"/>
      <c r="G21" s="20"/>
      <c r="H21" s="20"/>
      <c r="I21" s="20"/>
      <c r="J21" s="61"/>
      <c r="K21" s="88">
        <f>IF(+[1]List1!B23&lt;0.75,".",+[1]List1!B23)</f>
        <v>116.663504782</v>
      </c>
      <c r="L21" s="89">
        <f>IF(+[1]List1!C23&lt;0.75,".",+[1]List1!C23)</f>
        <v>110.822745875</v>
      </c>
      <c r="M21" s="90">
        <f>IF(+[1]List1!D23&lt;0.75,".",+[1]List1!D23)</f>
        <v>5.8407589069999997</v>
      </c>
      <c r="N21" s="90" t="str">
        <f>IF(+[1]List1!F23&lt;0.75,".",+[1]List1!F23)</f>
        <v>.</v>
      </c>
      <c r="O21" s="90">
        <f>IF(+[1]List1!G23&lt;0.75,".",+[1]List1!G23)</f>
        <v>5.9809887140000004</v>
      </c>
      <c r="P21" s="91">
        <f>IF(+[1]List1!H23&lt;0.75,".",+[1]List1!H23)</f>
        <v>104.931453163</v>
      </c>
      <c r="Q21" s="34"/>
      <c r="S21" s="66"/>
    </row>
    <row r="22" spans="1:19" s="14" customFormat="1" ht="17.25" customHeight="1" x14ac:dyDescent="0.35">
      <c r="A22" s="59"/>
      <c r="B22" s="20"/>
      <c r="C22" s="20"/>
      <c r="D22" s="20"/>
      <c r="E22" s="20"/>
      <c r="F22" s="20"/>
      <c r="G22" s="20"/>
      <c r="H22" s="20"/>
      <c r="I22" s="20"/>
      <c r="J22" s="61"/>
      <c r="K22" s="88"/>
      <c r="L22" s="89"/>
      <c r="M22" s="90"/>
      <c r="N22" s="90"/>
      <c r="O22" s="90"/>
      <c r="P22" s="91"/>
      <c r="Q22" s="34"/>
    </row>
    <row r="23" spans="1:19" s="14" customFormat="1" ht="17.25" customHeight="1" x14ac:dyDescent="0.35">
      <c r="A23" s="59"/>
      <c r="B23" s="20"/>
      <c r="C23" s="43" t="s">
        <v>18</v>
      </c>
      <c r="D23" s="20"/>
      <c r="E23" s="20"/>
      <c r="F23" s="20"/>
      <c r="G23" s="20"/>
      <c r="H23" s="20"/>
      <c r="I23" s="20"/>
      <c r="J23" s="61"/>
      <c r="K23" s="88">
        <f>IF(+[1]List1!B29&lt;0.75,".",+[1]List1!B29)</f>
        <v>708.55956830699995</v>
      </c>
      <c r="L23" s="89">
        <f>IF(+[1]List1!C29&lt;0.75,".",+[1]List1!C29)</f>
        <v>621.66679376100001</v>
      </c>
      <c r="M23" s="90">
        <f>IF(+[1]List1!D29&lt;0.75,".",+[1]List1!D29)</f>
        <v>84.349778963000006</v>
      </c>
      <c r="N23" s="90">
        <f>IF(+[1]List1!F29&lt;0.75,".",+[1]List1!F29)</f>
        <v>44.271100216999997</v>
      </c>
      <c r="O23" s="90">
        <f>IF(+[1]List1!G29&lt;0.75,".",+[1]List1!G29)</f>
        <v>56.702654275</v>
      </c>
      <c r="P23" s="91">
        <f>IF(+[1]List1!H29&lt;0.75,".",+[1]List1!H29)</f>
        <v>581.79570973399996</v>
      </c>
      <c r="Q23" s="34"/>
      <c r="S23" s="66"/>
    </row>
    <row r="24" spans="1:19" s="14" customFormat="1" ht="17.25" customHeight="1" x14ac:dyDescent="0.35">
      <c r="A24" s="59"/>
      <c r="B24" s="20"/>
      <c r="C24" s="20"/>
      <c r="D24" s="20"/>
      <c r="E24" s="20"/>
      <c r="F24" s="20"/>
      <c r="G24" s="20"/>
      <c r="H24" s="20"/>
      <c r="I24" s="20"/>
      <c r="J24" s="61"/>
      <c r="K24" s="88"/>
      <c r="L24" s="89"/>
      <c r="M24" s="90"/>
      <c r="N24" s="90"/>
      <c r="O24" s="90"/>
      <c r="P24" s="91"/>
      <c r="Q24" s="34"/>
    </row>
    <row r="25" spans="1:19" s="14" customFormat="1" ht="17.25" customHeight="1" x14ac:dyDescent="0.35">
      <c r="A25" s="59"/>
      <c r="B25" s="20"/>
      <c r="C25" s="43" t="s">
        <v>19</v>
      </c>
      <c r="D25" s="20"/>
      <c r="E25" s="20"/>
      <c r="F25" s="20"/>
      <c r="G25" s="20"/>
      <c r="H25" s="20"/>
      <c r="I25" s="20"/>
      <c r="J25" s="61"/>
      <c r="K25" s="88">
        <f>IF(+[1]List1!B35&lt;0.75,".",+[1]List1!B35)</f>
        <v>13.875159823000001</v>
      </c>
      <c r="L25" s="89">
        <f>IF(+[1]List1!C35&lt;0.75,".",+[1]List1!C35)</f>
        <v>5.7648324469999999</v>
      </c>
      <c r="M25" s="90">
        <f>IF(+[1]List1!D35&lt;0.75,".",+[1]List1!D35)</f>
        <v>7.3076604459999999</v>
      </c>
      <c r="N25" s="90">
        <f>IF(+[1]List1!F35&lt;0.75,".",+[1]List1!F35)</f>
        <v>1.840363977</v>
      </c>
      <c r="O25" s="90">
        <f>IF(+[1]List1!G35&lt;0.75,".",+[1]List1!G35)</f>
        <v>1.4952468059999999</v>
      </c>
      <c r="P25" s="91">
        <f>IF(+[1]List1!H35&lt;0.75,".",+[1]List1!H35)</f>
        <v>8.1104620890000003</v>
      </c>
      <c r="Q25" s="34"/>
      <c r="S25" s="66"/>
    </row>
    <row r="26" spans="1:19" s="14" customFormat="1" ht="17.25" customHeight="1" x14ac:dyDescent="0.35">
      <c r="A26" s="63"/>
      <c r="B26" s="56"/>
      <c r="C26" s="56"/>
      <c r="D26" s="56"/>
      <c r="E26" s="56"/>
      <c r="F26" s="56"/>
      <c r="G26" s="56"/>
      <c r="H26" s="56"/>
      <c r="I26" s="56"/>
      <c r="J26" s="64"/>
      <c r="K26" s="88"/>
      <c r="L26" s="89"/>
      <c r="M26" s="90"/>
      <c r="N26" s="90"/>
      <c r="O26" s="90"/>
      <c r="P26" s="91"/>
      <c r="Q26" s="34"/>
    </row>
    <row r="27" spans="1:19" s="14" customFormat="1" ht="17.25" customHeight="1" x14ac:dyDescent="0.35">
      <c r="A27" s="59"/>
      <c r="B27" s="20"/>
      <c r="C27" s="43" t="s">
        <v>25</v>
      </c>
      <c r="D27" s="20"/>
      <c r="E27" s="20"/>
      <c r="F27" s="20"/>
      <c r="G27" s="20"/>
      <c r="H27" s="20"/>
      <c r="I27" s="20"/>
      <c r="J27" s="61"/>
      <c r="K27" s="70">
        <f>IF(+[1]List1!B47&lt;0.75,".",+[1]List1!B47)</f>
        <v>40.255797043000001</v>
      </c>
      <c r="L27" s="85">
        <f>IF(+[1]List1!C47&lt;0.75,".",+[1]List1!C47)</f>
        <v>7.2840881059999996</v>
      </c>
      <c r="M27" s="86">
        <f>IF(+[1]List1!D47&lt;0.75,".",+[1]List1!D47)</f>
        <v>32.971708937000002</v>
      </c>
      <c r="N27" s="86">
        <f>IF(+[1]List1!F47&lt;0.75,".",+[1]List1!F47)</f>
        <v>14.068369410000001</v>
      </c>
      <c r="O27" s="86">
        <f>IF(+[1]List1!G47&lt;0.75,".",+[1]List1!G47)</f>
        <v>8.3971240149999993</v>
      </c>
      <c r="P27" s="87">
        <f>IF(+[1]List1!H47&lt;0.75,".",+[1]List1!H47)</f>
        <v>15.368703587000001</v>
      </c>
      <c r="Q27" s="34"/>
      <c r="S27" s="66"/>
    </row>
    <row r="28" spans="1:19" ht="16.5" x14ac:dyDescent="0.35">
      <c r="A28" s="63"/>
      <c r="B28" s="56"/>
      <c r="C28" s="56"/>
      <c r="D28" s="56"/>
      <c r="E28" s="56"/>
      <c r="F28" s="56"/>
      <c r="G28" s="56"/>
      <c r="H28" s="56"/>
      <c r="I28" s="56"/>
      <c r="J28" s="64"/>
      <c r="K28" s="88"/>
      <c r="L28" s="89"/>
      <c r="M28" s="90"/>
      <c r="N28" s="90"/>
      <c r="O28" s="90"/>
      <c r="P28" s="91"/>
      <c r="Q28" s="58"/>
    </row>
    <row r="29" spans="1:19" s="14" customFormat="1" ht="18.649999999999999" customHeight="1" x14ac:dyDescent="0.35">
      <c r="A29" s="59"/>
      <c r="B29" s="20"/>
      <c r="C29" s="20"/>
      <c r="D29" s="20"/>
      <c r="E29" s="20"/>
      <c r="F29" s="20"/>
      <c r="G29" s="20"/>
      <c r="H29" s="20"/>
      <c r="I29" s="20"/>
      <c r="J29" s="62"/>
      <c r="K29" s="88"/>
      <c r="L29" s="89"/>
      <c r="M29" s="90"/>
      <c r="N29" s="90"/>
      <c r="O29" s="90"/>
      <c r="P29" s="91"/>
      <c r="Q29" s="57"/>
    </row>
    <row r="30" spans="1:19" s="14" customFormat="1" ht="17.25" customHeight="1" x14ac:dyDescent="0.35">
      <c r="A30" s="59"/>
      <c r="B30" s="20"/>
      <c r="C30" s="20"/>
      <c r="D30" s="20"/>
      <c r="E30" s="20"/>
      <c r="F30" s="20"/>
      <c r="G30" s="20"/>
      <c r="H30" s="20"/>
      <c r="I30" s="20"/>
      <c r="J30" s="61"/>
      <c r="K30" s="88"/>
      <c r="L30" s="89"/>
      <c r="M30" s="90"/>
      <c r="N30" s="90"/>
      <c r="O30" s="90"/>
      <c r="P30" s="91"/>
      <c r="Q30" s="34"/>
    </row>
    <row r="31" spans="1:19" s="14" customFormat="1" ht="17.25" customHeight="1" x14ac:dyDescent="0.35">
      <c r="A31" s="65"/>
      <c r="B31" s="43" t="s">
        <v>20</v>
      </c>
      <c r="C31" s="43"/>
      <c r="D31" s="43"/>
      <c r="E31" s="43"/>
      <c r="F31" s="43"/>
      <c r="G31" s="43"/>
      <c r="H31" s="43"/>
      <c r="I31" s="43"/>
      <c r="J31" s="60"/>
      <c r="K31" s="70">
        <f>IF(+[1]List1!B51&lt;0.75,".",+[1]List1!B51)</f>
        <v>2820.9461926630001</v>
      </c>
      <c r="L31" s="85">
        <f>IF(+[1]List1!C51&lt;0.75,".",+[1]List1!C51)</f>
        <v>2669.6154423040002</v>
      </c>
      <c r="M31" s="86">
        <f>IF(+[1]List1!D51&lt;0.75,".",+[1]List1!D51)</f>
        <v>148.930561552</v>
      </c>
      <c r="N31" s="86">
        <f>IF(+[1]List1!F51&lt;0.75,".",+[1]List1!F51)</f>
        <v>223.55063166900001</v>
      </c>
      <c r="O31" s="86">
        <f>IF(+[1]List1!G51&lt;0.75,".",+[1]List1!G51)</f>
        <v>273.25858300800002</v>
      </c>
      <c r="P31" s="87">
        <f>IF(+[1]List1!H51&lt;0.75,".",+[1]List1!H51)</f>
        <v>2214.8353278340001</v>
      </c>
      <c r="Q31" s="34"/>
      <c r="S31" s="66"/>
    </row>
    <row r="32" spans="1:19" s="14" customFormat="1" ht="17.25" customHeight="1" x14ac:dyDescent="0.35">
      <c r="A32" s="59"/>
      <c r="B32" s="43"/>
      <c r="C32" s="20"/>
      <c r="D32" s="20"/>
      <c r="E32" s="20"/>
      <c r="F32" s="20"/>
      <c r="G32" s="20"/>
      <c r="H32" s="20"/>
      <c r="I32" s="20"/>
      <c r="J32" s="61"/>
      <c r="K32" s="88"/>
      <c r="L32" s="89"/>
      <c r="M32" s="90"/>
      <c r="N32" s="90"/>
      <c r="O32" s="90"/>
      <c r="P32" s="91"/>
      <c r="Q32" s="44"/>
    </row>
    <row r="33" spans="1:19" s="14" customFormat="1" ht="17.25" customHeight="1" x14ac:dyDescent="0.35">
      <c r="A33" s="59"/>
      <c r="B33" s="20"/>
      <c r="C33" s="20"/>
      <c r="D33" s="20" t="s">
        <v>14</v>
      </c>
      <c r="E33" s="20"/>
      <c r="F33" s="20" t="s">
        <v>16</v>
      </c>
      <c r="G33" s="20"/>
      <c r="H33" s="20"/>
      <c r="I33" s="20"/>
      <c r="J33" s="61"/>
      <c r="K33" s="88">
        <f>IF(+[1]List1!B54&lt;0.75,".",+[1]List1!B54)</f>
        <v>163.16914831899999</v>
      </c>
      <c r="L33" s="89">
        <f>IF(+[1]List1!C54&lt;0.75,".",+[1]List1!C54)</f>
        <v>113.18611576799999</v>
      </c>
      <c r="M33" s="90">
        <f>IF(+[1]List1!D54&lt;0.75,".",+[1]List1!D54)</f>
        <v>49.660197455000002</v>
      </c>
      <c r="N33" s="90">
        <f>IF(+[1]List1!F54&lt;0.75,".",+[1]List1!F54)</f>
        <v>92.00344441</v>
      </c>
      <c r="O33" s="90">
        <f>IF(+[1]List1!G54&lt;0.75,".",+[1]List1!G54)</f>
        <v>30.914133136</v>
      </c>
      <c r="P33" s="91">
        <f>IF(+[1]List1!H54&lt;0.75,".",+[1]List1!H54)</f>
        <v>35.474732799000002</v>
      </c>
      <c r="Q33" s="34"/>
      <c r="S33" s="66"/>
    </row>
    <row r="34" spans="1:19" s="14" customFormat="1" ht="17.25" customHeight="1" x14ac:dyDescent="0.35">
      <c r="A34" s="59"/>
      <c r="B34" s="20"/>
      <c r="C34" s="20"/>
      <c r="D34" s="20"/>
      <c r="E34" s="20"/>
      <c r="F34" s="20" t="s">
        <v>15</v>
      </c>
      <c r="G34" s="20"/>
      <c r="H34" s="20"/>
      <c r="I34" s="20"/>
      <c r="J34" s="61"/>
      <c r="K34" s="88">
        <f>IF(+[1]List1!B53&lt;0.75,".",+[1]List1!B53)</f>
        <v>2652.9345390640001</v>
      </c>
      <c r="L34" s="89">
        <f>IF(+[1]List1!C53&lt;0.75,".",+[1]List1!C53)</f>
        <v>2552.467436202</v>
      </c>
      <c r="M34" s="90">
        <f>IF(+[1]List1!D53&lt;0.75,".",+[1]List1!D53)</f>
        <v>98.807118848000002</v>
      </c>
      <c r="N34" s="90">
        <f>IF(+[1]List1!F53&lt;0.75,".",+[1]List1!F53)</f>
        <v>131.04041846999999</v>
      </c>
      <c r="O34" s="90">
        <f>IF(+[1]List1!G53&lt;0.75,".",+[1]List1!G53)</f>
        <v>241.876422332</v>
      </c>
      <c r="P34" s="91">
        <f>IF(+[1]List1!H53&lt;0.75,".",+[1]List1!H53)</f>
        <v>2178.1424431649998</v>
      </c>
      <c r="Q34" s="34"/>
      <c r="S34" s="66"/>
    </row>
    <row r="35" spans="1:19" s="14" customFormat="1" ht="17.25" customHeight="1" x14ac:dyDescent="0.35">
      <c r="A35" s="59"/>
      <c r="B35" s="20"/>
      <c r="C35" s="20"/>
      <c r="D35" s="20"/>
      <c r="E35" s="20"/>
      <c r="F35" s="20"/>
      <c r="G35" s="20"/>
      <c r="H35" s="20"/>
      <c r="I35" s="20"/>
      <c r="J35" s="62"/>
      <c r="K35" s="88"/>
      <c r="L35" s="89"/>
      <c r="M35" s="90"/>
      <c r="N35" s="90"/>
      <c r="O35" s="90"/>
      <c r="P35" s="91"/>
      <c r="Q35" s="34"/>
    </row>
    <row r="36" spans="1:19" s="14" customFormat="1" ht="17.25" customHeight="1" x14ac:dyDescent="0.35">
      <c r="A36" s="59"/>
      <c r="B36" s="20"/>
      <c r="C36" s="20"/>
      <c r="D36" s="20"/>
      <c r="E36" s="20"/>
      <c r="F36" s="20"/>
      <c r="G36" s="20"/>
      <c r="H36" s="20"/>
      <c r="I36" s="20"/>
      <c r="J36" s="62"/>
      <c r="K36" s="88"/>
      <c r="L36" s="89"/>
      <c r="M36" s="90"/>
      <c r="N36" s="90"/>
      <c r="O36" s="90"/>
      <c r="P36" s="91"/>
      <c r="Q36" s="34"/>
    </row>
    <row r="37" spans="1:19" s="14" customFormat="1" ht="17.25" customHeight="1" x14ac:dyDescent="0.35">
      <c r="A37" s="59"/>
      <c r="B37" s="20"/>
      <c r="C37" s="20"/>
      <c r="D37" s="20"/>
      <c r="E37" s="20"/>
      <c r="F37" s="20"/>
      <c r="G37" s="20"/>
      <c r="H37" s="20"/>
      <c r="I37" s="20"/>
      <c r="J37" s="62"/>
      <c r="K37" s="88"/>
      <c r="L37" s="89"/>
      <c r="M37" s="90"/>
      <c r="N37" s="90"/>
      <c r="O37" s="90"/>
      <c r="P37" s="91"/>
      <c r="Q37" s="34"/>
    </row>
    <row r="38" spans="1:19" s="14" customFormat="1" ht="17.25" customHeight="1" x14ac:dyDescent="0.35">
      <c r="A38" s="59"/>
      <c r="B38" s="20"/>
      <c r="C38" s="43" t="s">
        <v>33</v>
      </c>
      <c r="D38" s="20"/>
      <c r="E38" s="20"/>
      <c r="F38" s="20"/>
      <c r="G38" s="20"/>
      <c r="H38" s="20"/>
      <c r="I38" s="20"/>
      <c r="J38" s="61"/>
      <c r="K38" s="88">
        <f>IF(+[1]List1!B58&lt;0.75,".",+[1]List1!B58)</f>
        <v>2267.2004692549999</v>
      </c>
      <c r="L38" s="89">
        <f>IF(+[1]List1!C58&lt;0.75,".",+[1]List1!C58)</f>
        <v>2160.001208783</v>
      </c>
      <c r="M38" s="90">
        <f>IF(+[1]List1!D58&lt;0.75,".",+[1]List1!D58)</f>
        <v>106.555368972</v>
      </c>
      <c r="N38" s="90">
        <f>IF(+[1]List1!F58&lt;0.75,".",+[1]List1!F58)</f>
        <v>196.43591563000001</v>
      </c>
      <c r="O38" s="90">
        <f>IF(+[1]List1!G58&lt;0.75,".",+[1]List1!G58)</f>
        <v>238.18638574600001</v>
      </c>
      <c r="P38" s="91">
        <f>IF(+[1]List1!H58&lt;0.75,".",+[1]List1!H58)</f>
        <v>1744.5356620370001</v>
      </c>
      <c r="Q38" s="34"/>
      <c r="S38" s="66"/>
    </row>
    <row r="39" spans="1:19" ht="16.5" x14ac:dyDescent="0.35">
      <c r="A39" s="59"/>
      <c r="B39" s="20"/>
      <c r="C39" s="20"/>
      <c r="D39" s="20" t="s">
        <v>14</v>
      </c>
      <c r="E39" s="20"/>
      <c r="F39" s="20" t="s">
        <v>16</v>
      </c>
      <c r="G39" s="20"/>
      <c r="H39" s="20"/>
      <c r="I39" s="20"/>
      <c r="J39" s="61"/>
      <c r="K39" s="88">
        <f>IF(+[1]List1!B60&lt;0.75,".",+[1]List1!B60)</f>
        <v>163.16914831899999</v>
      </c>
      <c r="L39" s="89">
        <f>IF(+[1]List1!C60&lt;0.75,".",+[1]List1!C60)</f>
        <v>113.18611576799999</v>
      </c>
      <c r="M39" s="90">
        <f>IF(+[1]List1!D60&lt;0.75,".",+[1]List1!D60)</f>
        <v>49.660197455000002</v>
      </c>
      <c r="N39" s="90">
        <f>IF(+[1]List1!F60&lt;0.75,".",+[1]List1!F60)</f>
        <v>92.00344441</v>
      </c>
      <c r="O39" s="90">
        <f>IF(+[1]List1!G60&lt;0.75,".",+[1]List1!G60)</f>
        <v>30.914133136</v>
      </c>
      <c r="P39" s="91">
        <f>IF(+[1]List1!H60&lt;0.75,".",+[1]List1!H60)</f>
        <v>35.474732799000002</v>
      </c>
      <c r="S39" s="66"/>
    </row>
    <row r="40" spans="1:19" s="14" customFormat="1" ht="17.25" customHeight="1" x14ac:dyDescent="0.35">
      <c r="A40" s="59"/>
      <c r="B40" s="20"/>
      <c r="C40" s="20"/>
      <c r="D40" s="20"/>
      <c r="E40" s="20"/>
      <c r="F40" s="20" t="s">
        <v>15</v>
      </c>
      <c r="G40" s="20"/>
      <c r="H40" s="20"/>
      <c r="I40" s="20"/>
      <c r="J40" s="61"/>
      <c r="K40" s="88">
        <f>IF(+[1]List1!B59&lt;0.75,".",+[1]List1!B59)</f>
        <v>2099.5090583770002</v>
      </c>
      <c r="L40" s="89">
        <f>IF(+[1]List1!C59&lt;0.75,".",+[1]List1!C59)</f>
        <v>2043.0771321090001</v>
      </c>
      <c r="M40" s="90">
        <f>IF(+[1]List1!D59&lt;0.75,".",+[1]List1!D59)</f>
        <v>56.431926267999998</v>
      </c>
      <c r="N40" s="90">
        <f>IF(+[1]List1!F59&lt;0.75,".",+[1]List1!F59)</f>
        <v>103.925702431</v>
      </c>
      <c r="O40" s="90">
        <f>IF(+[1]List1!G59&lt;0.75,".",+[1]List1!G59)</f>
        <v>207.02815449799999</v>
      </c>
      <c r="P40" s="91">
        <f>IF(+[1]List1!H59&lt;0.75,".",+[1]List1!H59)</f>
        <v>1707.9390906609999</v>
      </c>
      <c r="Q40" s="34"/>
      <c r="S40" s="66"/>
    </row>
    <row r="41" spans="1:19" s="14" customFormat="1" ht="17.25" customHeight="1" x14ac:dyDescent="0.35">
      <c r="A41" s="63"/>
      <c r="B41" s="56"/>
      <c r="C41" s="56"/>
      <c r="D41" s="56"/>
      <c r="E41" s="56"/>
      <c r="F41" s="56"/>
      <c r="G41" s="56"/>
      <c r="H41" s="56"/>
      <c r="I41" s="56"/>
      <c r="J41" s="64"/>
      <c r="K41" s="88"/>
      <c r="L41" s="89"/>
      <c r="M41" s="90"/>
      <c r="N41" s="90"/>
      <c r="O41" s="90"/>
      <c r="P41" s="91"/>
      <c r="Q41" s="34"/>
    </row>
    <row r="42" spans="1:19" s="14" customFormat="1" ht="17.25" customHeight="1" x14ac:dyDescent="0.35">
      <c r="A42" s="59"/>
      <c r="B42" s="20"/>
      <c r="C42" s="43" t="s">
        <v>17</v>
      </c>
      <c r="D42" s="20"/>
      <c r="E42" s="20"/>
      <c r="F42" s="20"/>
      <c r="G42" s="20"/>
      <c r="H42" s="20"/>
      <c r="I42" s="20"/>
      <c r="J42" s="61"/>
      <c r="K42" s="88">
        <f>IF(+[1]List1!B64&lt;0.75,".",+[1]List1!B64)</f>
        <v>83.561908650000007</v>
      </c>
      <c r="L42" s="89">
        <f>IF(+[1]List1!C64&lt;0.75,".",+[1]List1!C64)</f>
        <v>79.900429488</v>
      </c>
      <c r="M42" s="90">
        <f>IF(+[1]List1!D64&lt;0.75,".",+[1]List1!D64)</f>
        <v>3.661479162</v>
      </c>
      <c r="N42" s="90" t="str">
        <f>IF(+[1]List1!F64&lt;0.75,".",+[1]List1!F64)</f>
        <v>-</v>
      </c>
      <c r="O42" s="90">
        <f>IF(+[1]List1!G64&lt;0.75,".",+[1]List1!G64)</f>
        <v>2.5342979460000001</v>
      </c>
      <c r="P42" s="91">
        <f>IF(+[1]List1!H64&lt;0.75,".",+[1]List1!H64)</f>
        <v>76.875297024999995</v>
      </c>
      <c r="Q42" s="34"/>
      <c r="S42" s="66"/>
    </row>
    <row r="43" spans="1:19" s="14" customFormat="1" ht="17.25" customHeight="1" x14ac:dyDescent="0.35">
      <c r="A43" s="59"/>
      <c r="B43" s="20"/>
      <c r="C43" s="20"/>
      <c r="D43" s="20"/>
      <c r="E43" s="20"/>
      <c r="F43" s="20"/>
      <c r="G43" s="20"/>
      <c r="H43" s="20"/>
      <c r="I43" s="20"/>
      <c r="J43" s="61"/>
      <c r="K43" s="88"/>
      <c r="L43" s="89"/>
      <c r="M43" s="90"/>
      <c r="N43" s="90"/>
      <c r="O43" s="90"/>
      <c r="P43" s="91"/>
      <c r="Q43" s="34"/>
      <c r="S43" s="34"/>
    </row>
    <row r="44" spans="1:19" s="14" customFormat="1" ht="17.25" customHeight="1" x14ac:dyDescent="0.35">
      <c r="A44" s="59"/>
      <c r="B44" s="20"/>
      <c r="C44" s="43" t="s">
        <v>18</v>
      </c>
      <c r="D44" s="20"/>
      <c r="E44" s="20"/>
      <c r="F44" s="20"/>
      <c r="G44" s="20"/>
      <c r="H44" s="20"/>
      <c r="I44" s="20"/>
      <c r="J44" s="61"/>
      <c r="K44" s="88">
        <f>IF(+[1]List1!B70&lt;0.75,".",+[1]List1!B70)</f>
        <v>466.71427542599997</v>
      </c>
      <c r="L44" s="89">
        <f>IF(+[1]List1!C70&lt;0.75,".",+[1]List1!C70)</f>
        <v>428.602594598</v>
      </c>
      <c r="M44" s="90">
        <f>IF(+[1]List1!D70&lt;0.75,".",+[1]List1!D70)</f>
        <v>36.674313744000003</v>
      </c>
      <c r="N44" s="90">
        <f>IF(+[1]List1!F70&lt;0.75,".",+[1]List1!F70)</f>
        <v>26.599629164</v>
      </c>
      <c r="O44" s="90">
        <f>IF(+[1]List1!G70&lt;0.75,".",+[1]List1!G70)</f>
        <v>32.313969888000003</v>
      </c>
      <c r="P44" s="91">
        <f>IF(+[1]List1!H70&lt;0.75,".",+[1]List1!H70)</f>
        <v>391.49420269699999</v>
      </c>
      <c r="Q44" s="34"/>
      <c r="S44" s="66"/>
    </row>
    <row r="45" spans="1:19" s="14" customFormat="1" ht="17.25" customHeight="1" x14ac:dyDescent="0.35">
      <c r="A45" s="59"/>
      <c r="B45" s="20"/>
      <c r="C45" s="20"/>
      <c r="D45" s="20"/>
      <c r="E45" s="20"/>
      <c r="F45" s="20"/>
      <c r="G45" s="20"/>
      <c r="H45" s="20"/>
      <c r="I45" s="20"/>
      <c r="J45" s="61"/>
      <c r="K45" s="88"/>
      <c r="L45" s="89"/>
      <c r="M45" s="90"/>
      <c r="N45" s="90"/>
      <c r="O45" s="90"/>
      <c r="P45" s="91"/>
      <c r="Q45" s="34"/>
    </row>
    <row r="46" spans="1:19" s="14" customFormat="1" ht="17.25" customHeight="1" x14ac:dyDescent="0.35">
      <c r="A46" s="59"/>
      <c r="B46" s="20"/>
      <c r="C46" s="43" t="s">
        <v>19</v>
      </c>
      <c r="D46" s="20"/>
      <c r="E46" s="20"/>
      <c r="F46" s="20"/>
      <c r="G46" s="20"/>
      <c r="H46" s="20"/>
      <c r="I46" s="20"/>
      <c r="J46" s="61"/>
      <c r="K46" s="88">
        <f>IF(+[1]List1!B76&lt;0.75,".",+[1]List1!B76)</f>
        <v>3.149296611</v>
      </c>
      <c r="L46" s="89">
        <f>IF(+[1]List1!C76&lt;0.75,".",+[1]List1!C76)</f>
        <v>0.88728000699999998</v>
      </c>
      <c r="M46" s="90">
        <f>IF(+[1]List1!D76&lt;0.75,".",+[1]List1!D76)</f>
        <v>2.0393996740000002</v>
      </c>
      <c r="N46" s="90" t="str">
        <f>IF(+[1]List1!F76&lt;0.75,".",+[1]List1!F76)</f>
        <v>.</v>
      </c>
      <c r="O46" s="90" t="str">
        <f>IF(+[1]List1!G76&lt;0.75,".",+[1]List1!G76)</f>
        <v>-</v>
      </c>
      <c r="P46" s="91">
        <f>IF(+[1]List1!H76&lt;0.75,".",+[1]List1!H76)</f>
        <v>1.8338527819999999</v>
      </c>
      <c r="Q46" s="34"/>
      <c r="S46" s="66"/>
    </row>
    <row r="47" spans="1:19" s="14" customFormat="1" ht="17.25" customHeight="1" x14ac:dyDescent="0.35">
      <c r="A47" s="63"/>
      <c r="B47" s="56"/>
      <c r="C47" s="56"/>
      <c r="D47" s="56"/>
      <c r="E47" s="56"/>
      <c r="F47" s="56"/>
      <c r="G47" s="56"/>
      <c r="H47" s="56"/>
      <c r="I47" s="56"/>
      <c r="J47" s="64"/>
      <c r="K47" s="88"/>
      <c r="L47" s="89"/>
      <c r="M47" s="90"/>
      <c r="N47" s="90"/>
      <c r="O47" s="90"/>
      <c r="P47" s="91"/>
      <c r="Q47" s="34"/>
      <c r="S47" s="66"/>
    </row>
    <row r="48" spans="1:19" s="14" customFormat="1" ht="17.25" customHeight="1" x14ac:dyDescent="0.35">
      <c r="A48" s="59"/>
      <c r="B48" s="20"/>
      <c r="C48" s="43" t="s">
        <v>25</v>
      </c>
      <c r="D48" s="20"/>
      <c r="E48" s="20"/>
      <c r="F48" s="20"/>
      <c r="G48" s="20"/>
      <c r="H48" s="20"/>
      <c r="I48" s="20"/>
      <c r="J48" s="61"/>
      <c r="K48" s="70">
        <f>IF(+[1]List1!B88&lt;0.75,".",+[1]List1!B88)</f>
        <v>15.104663223999999</v>
      </c>
      <c r="L48" s="85">
        <f>IF(+[1]List1!C88&lt;0.75,".",+[1]List1!C88)</f>
        <v>3.9651125139999999</v>
      </c>
      <c r="M48" s="86">
        <f>IF(+[1]List1!D88&lt;0.75,".",+[1]List1!D88)</f>
        <v>11.13955071</v>
      </c>
      <c r="N48" s="86">
        <f>IF(+[1]List1!F88&lt;0.75,".",+[1]List1!F88)</f>
        <v>5.0027835080000003</v>
      </c>
      <c r="O48" s="86">
        <f>IF(+[1]List1!G88&lt;0.75,".",+[1]List1!G88)</f>
        <v>1.8863208549999999</v>
      </c>
      <c r="P48" s="87">
        <f>IF(+[1]List1!H88&lt;0.75,".",+[1]List1!H88)</f>
        <v>6.6081778079999998</v>
      </c>
      <c r="Q48" s="34"/>
      <c r="S48" s="66"/>
    </row>
    <row r="49" spans="1:19" ht="16.5" x14ac:dyDescent="0.35">
      <c r="A49" s="63"/>
      <c r="B49" s="56"/>
      <c r="C49" s="56"/>
      <c r="D49" s="56"/>
      <c r="E49" s="56"/>
      <c r="F49" s="56"/>
      <c r="G49" s="56"/>
      <c r="H49" s="56"/>
      <c r="I49" s="56"/>
      <c r="J49" s="64"/>
      <c r="K49" s="88"/>
      <c r="L49" s="89"/>
      <c r="M49" s="90"/>
      <c r="N49" s="90"/>
      <c r="O49" s="90"/>
      <c r="P49" s="91"/>
      <c r="Q49" s="58"/>
    </row>
    <row r="50" spans="1:19" s="14" customFormat="1" ht="18.649999999999999" customHeight="1" x14ac:dyDescent="0.35">
      <c r="A50" s="59"/>
      <c r="B50" s="20"/>
      <c r="C50" s="20"/>
      <c r="D50" s="20"/>
      <c r="E50" s="20"/>
      <c r="F50" s="20"/>
      <c r="G50" s="20"/>
      <c r="H50" s="20"/>
      <c r="I50" s="20"/>
      <c r="J50" s="62"/>
      <c r="K50" s="88"/>
      <c r="L50" s="89"/>
      <c r="M50" s="90"/>
      <c r="N50" s="90"/>
      <c r="O50" s="90"/>
      <c r="P50" s="91"/>
      <c r="Q50" s="57"/>
    </row>
    <row r="51" spans="1:19" s="14" customFormat="1" ht="17.25" customHeight="1" x14ac:dyDescent="0.35">
      <c r="A51" s="59"/>
      <c r="B51" s="20"/>
      <c r="C51" s="20"/>
      <c r="D51" s="20"/>
      <c r="E51" s="20"/>
      <c r="F51" s="20"/>
      <c r="G51" s="20"/>
      <c r="H51" s="20"/>
      <c r="I51" s="20"/>
      <c r="J51" s="61"/>
      <c r="K51" s="88"/>
      <c r="L51" s="89"/>
      <c r="M51" s="90"/>
      <c r="N51" s="90"/>
      <c r="O51" s="90"/>
      <c r="P51" s="91"/>
      <c r="Q51" s="34"/>
    </row>
    <row r="52" spans="1:19" s="14" customFormat="1" ht="17.25" customHeight="1" x14ac:dyDescent="0.35">
      <c r="A52" s="65"/>
      <c r="B52" s="43" t="s">
        <v>21</v>
      </c>
      <c r="C52" s="43"/>
      <c r="D52" s="43"/>
      <c r="E52" s="43"/>
      <c r="F52" s="43"/>
      <c r="G52" s="43"/>
      <c r="H52" s="43"/>
      <c r="I52" s="43"/>
      <c r="J52" s="60"/>
      <c r="K52" s="70">
        <f>IF(+[1]List1!B92&lt;0.75,".",+[1]List1!B92)</f>
        <v>2451.2028148660002</v>
      </c>
      <c r="L52" s="85">
        <f>IF(+[1]List1!C92&lt;0.75,".",+[1]List1!C92)</f>
        <v>2093.5987353949999</v>
      </c>
      <c r="M52" s="86">
        <f>IF(+[1]List1!D92&lt;0.75,".",+[1]List1!D92)</f>
        <v>355.39824495200003</v>
      </c>
      <c r="N52" s="86">
        <f>IF(+[1]List1!F92&lt;0.75,".",+[1]List1!F92)</f>
        <v>260.714682036</v>
      </c>
      <c r="O52" s="86">
        <f>IF(+[1]List1!G92&lt;0.75,".",+[1]List1!G92)</f>
        <v>302.78575384099997</v>
      </c>
      <c r="P52" s="87">
        <f>IF(+[1]List1!H92&lt;0.75,".",+[1]List1!H92)</f>
        <v>1804.1222498550001</v>
      </c>
      <c r="Q52" s="34"/>
      <c r="S52" s="66"/>
    </row>
    <row r="53" spans="1:19" s="14" customFormat="1" ht="17.25" customHeight="1" x14ac:dyDescent="0.35">
      <c r="A53" s="59"/>
      <c r="B53" s="43"/>
      <c r="C53" s="20"/>
      <c r="D53" s="20"/>
      <c r="E53" s="20"/>
      <c r="F53" s="20"/>
      <c r="G53" s="20"/>
      <c r="H53" s="20"/>
      <c r="I53" s="20"/>
      <c r="J53" s="61"/>
      <c r="K53" s="88"/>
      <c r="L53" s="89"/>
      <c r="M53" s="90"/>
      <c r="N53" s="90"/>
      <c r="O53" s="90"/>
      <c r="P53" s="91"/>
      <c r="Q53" s="44"/>
    </row>
    <row r="54" spans="1:19" s="14" customFormat="1" ht="17.25" customHeight="1" x14ac:dyDescent="0.35">
      <c r="A54" s="59"/>
      <c r="B54" s="20"/>
      <c r="C54" s="20"/>
      <c r="D54" s="20" t="s">
        <v>14</v>
      </c>
      <c r="E54" s="20"/>
      <c r="F54" s="20" t="s">
        <v>16</v>
      </c>
      <c r="G54" s="20"/>
      <c r="H54" s="20"/>
      <c r="I54" s="20"/>
      <c r="J54" s="61"/>
      <c r="K54" s="88">
        <f>IF(+[1]List1!B95&lt;0.75,".",+[1]List1!B95)</f>
        <v>209.433387474</v>
      </c>
      <c r="L54" s="89">
        <f>IF(+[1]List1!C95&lt;0.75,".",+[1]List1!C95)</f>
        <v>109.509989623</v>
      </c>
      <c r="M54" s="90">
        <f>IF(+[1]List1!D95&lt;0.75,".",+[1]List1!D95)</f>
        <v>99.923397851000004</v>
      </c>
      <c r="N54" s="90">
        <f>IF(+[1]List1!F95&lt;0.75,".",+[1]List1!F95)</f>
        <v>120.00882883</v>
      </c>
      <c r="O54" s="90">
        <f>IF(+[1]List1!G95&lt;0.75,".",+[1]List1!G95)</f>
        <v>46.752022986999997</v>
      </c>
      <c r="P54" s="91">
        <f>IF(+[1]List1!H95&lt;0.75,".",+[1]List1!H95)</f>
        <v>38.173786755999998</v>
      </c>
      <c r="Q54" s="34"/>
      <c r="S54" s="66"/>
    </row>
    <row r="55" spans="1:19" s="14" customFormat="1" ht="17.25" customHeight="1" x14ac:dyDescent="0.35">
      <c r="A55" s="59"/>
      <c r="B55" s="20"/>
      <c r="C55" s="20"/>
      <c r="D55" s="20"/>
      <c r="E55" s="20"/>
      <c r="F55" s="20" t="s">
        <v>15</v>
      </c>
      <c r="G55" s="20"/>
      <c r="H55" s="20"/>
      <c r="I55" s="20"/>
      <c r="J55" s="61"/>
      <c r="K55" s="88">
        <f>IF(+[1]List1!B94&lt;0.75,".",+[1]List1!B94)</f>
        <v>2238.5941803420001</v>
      </c>
      <c r="L55" s="89">
        <f>IF(+[1]List1!C94&lt;0.75,".",+[1]List1!C94)</f>
        <v>1982.5990897859999</v>
      </c>
      <c r="M55" s="90">
        <f>IF(+[1]List1!D94&lt;0.75,".",+[1]List1!D94)</f>
        <v>254.11834557899999</v>
      </c>
      <c r="N55" s="90">
        <f>IF(+[1]List1!F94&lt;0.75,".",+[1]List1!F94)</f>
        <v>139.40380656400001</v>
      </c>
      <c r="O55" s="90">
        <f>IF(+[1]List1!G94&lt;0.75,".",+[1]List1!G94)</f>
        <v>255.619921756</v>
      </c>
      <c r="P55" s="91">
        <f>IF(+[1]List1!H94&lt;0.75,".",+[1]List1!H94)</f>
        <v>1764.891689111</v>
      </c>
      <c r="Q55" s="34"/>
      <c r="S55" s="66"/>
    </row>
    <row r="56" spans="1:19" s="14" customFormat="1" ht="17.25" customHeight="1" x14ac:dyDescent="0.35">
      <c r="A56" s="59"/>
      <c r="B56" s="20"/>
      <c r="C56" s="20"/>
      <c r="D56" s="20"/>
      <c r="E56" s="20"/>
      <c r="F56" s="20"/>
      <c r="G56" s="20"/>
      <c r="H56" s="20"/>
      <c r="I56" s="20"/>
      <c r="J56" s="62"/>
      <c r="K56" s="88"/>
      <c r="L56" s="89"/>
      <c r="M56" s="90"/>
      <c r="N56" s="90"/>
      <c r="O56" s="90"/>
      <c r="P56" s="91"/>
      <c r="Q56" s="34"/>
    </row>
    <row r="57" spans="1:19" s="14" customFormat="1" ht="17.25" customHeight="1" x14ac:dyDescent="0.35">
      <c r="A57" s="59"/>
      <c r="B57" s="20"/>
      <c r="C57" s="20"/>
      <c r="D57" s="20"/>
      <c r="E57" s="20"/>
      <c r="F57" s="20"/>
      <c r="G57" s="20"/>
      <c r="H57" s="20"/>
      <c r="I57" s="20"/>
      <c r="J57" s="62"/>
      <c r="K57" s="88"/>
      <c r="L57" s="89"/>
      <c r="M57" s="90"/>
      <c r="N57" s="90"/>
      <c r="O57" s="90"/>
      <c r="P57" s="91"/>
      <c r="Q57" s="34"/>
    </row>
    <row r="58" spans="1:19" s="14" customFormat="1" ht="17.25" customHeight="1" x14ac:dyDescent="0.35">
      <c r="A58" s="59"/>
      <c r="B58" s="20"/>
      <c r="C58" s="20"/>
      <c r="D58" s="20"/>
      <c r="E58" s="20"/>
      <c r="F58" s="20"/>
      <c r="G58" s="20"/>
      <c r="H58" s="20"/>
      <c r="I58" s="20"/>
      <c r="J58" s="62"/>
      <c r="K58" s="88"/>
      <c r="L58" s="89"/>
      <c r="M58" s="90"/>
      <c r="N58" s="90"/>
      <c r="O58" s="90"/>
      <c r="P58" s="91"/>
      <c r="Q58" s="34"/>
    </row>
    <row r="59" spans="1:19" s="14" customFormat="1" ht="17.25" customHeight="1" x14ac:dyDescent="0.35">
      <c r="A59" s="59"/>
      <c r="B59" s="20"/>
      <c r="C59" s="43" t="s">
        <v>33</v>
      </c>
      <c r="D59" s="20"/>
      <c r="E59" s="20"/>
      <c r="F59" s="20"/>
      <c r="G59" s="20"/>
      <c r="H59" s="20"/>
      <c r="I59" s="20"/>
      <c r="J59" s="61"/>
      <c r="K59" s="88">
        <f>IF(+[1]List1!B99&lt;0.75,".",+[1]List1!B99)</f>
        <v>2165.1274453189999</v>
      </c>
      <c r="L59" s="89">
        <f>IF(+[1]List1!C99&lt;0.75,".",+[1]List1!C99)</f>
        <v>1864.734667405</v>
      </c>
      <c r="M59" s="90">
        <f>IF(+[1]List1!D99&lt;0.75,".",+[1]List1!D99)</f>
        <v>299.87262189400002</v>
      </c>
      <c r="N59" s="90">
        <f>IF(+[1]List1!F99&lt;0.75,".",+[1]List1!F99)</f>
        <v>241.19229624799999</v>
      </c>
      <c r="O59" s="90">
        <f>IF(+[1]List1!G99&lt;0.75,".",+[1]List1!G99)</f>
        <v>273.45513188000001</v>
      </c>
      <c r="P59" s="91">
        <f>IF(+[1]List1!H99&lt;0.75,".",+[1]List1!H99)</f>
        <v>1579.4879773729999</v>
      </c>
      <c r="Q59" s="34"/>
      <c r="S59" s="66"/>
    </row>
    <row r="60" spans="1:19" ht="16.5" x14ac:dyDescent="0.35">
      <c r="A60" s="59"/>
      <c r="B60" s="20"/>
      <c r="C60" s="20"/>
      <c r="D60" s="20" t="s">
        <v>14</v>
      </c>
      <c r="E60" s="20"/>
      <c r="F60" s="20" t="s">
        <v>16</v>
      </c>
      <c r="G60" s="20"/>
      <c r="H60" s="20"/>
      <c r="I60" s="20"/>
      <c r="J60" s="61"/>
      <c r="K60" s="88">
        <f>IF(+[1]List1!B101&lt;0.75,".",+[1]List1!B101)</f>
        <v>209.433387474</v>
      </c>
      <c r="L60" s="89">
        <f>IF(+[1]List1!C101&lt;0.75,".",+[1]List1!C101)</f>
        <v>109.509989623</v>
      </c>
      <c r="M60" s="90">
        <f>IF(+[1]List1!D101&lt;0.75,".",+[1]List1!D101)</f>
        <v>99.923397851000004</v>
      </c>
      <c r="N60" s="90">
        <f>IF(+[1]List1!F101&lt;0.75,".",+[1]List1!F101)</f>
        <v>120.00882883</v>
      </c>
      <c r="O60" s="90">
        <f>IF(+[1]List1!G101&lt;0.75,".",+[1]List1!G101)</f>
        <v>46.752022986999997</v>
      </c>
      <c r="P60" s="91">
        <f>IF(+[1]List1!H101&lt;0.75,".",+[1]List1!H101)</f>
        <v>38.173786755999998</v>
      </c>
      <c r="Q60" s="58"/>
      <c r="S60" s="66"/>
    </row>
    <row r="61" spans="1:19" s="14" customFormat="1" ht="17.25" customHeight="1" x14ac:dyDescent="0.35">
      <c r="A61" s="59"/>
      <c r="B61" s="20"/>
      <c r="C61" s="20"/>
      <c r="D61" s="20"/>
      <c r="E61" s="20"/>
      <c r="F61" s="20" t="s">
        <v>15</v>
      </c>
      <c r="G61" s="20"/>
      <c r="H61" s="20"/>
      <c r="I61" s="20"/>
      <c r="J61" s="61"/>
      <c r="K61" s="88">
        <f>IF(+[1]List1!B100&lt;0.75,".",+[1]List1!B100)</f>
        <v>1952.921428117</v>
      </c>
      <c r="L61" s="89">
        <f>IF(+[1]List1!C100&lt;0.75,".",+[1]List1!C100)</f>
        <v>1753.735021796</v>
      </c>
      <c r="M61" s="90">
        <f>IF(+[1]List1!D100&lt;0.75,".",+[1]List1!D100)</f>
        <v>198.99533984300001</v>
      </c>
      <c r="N61" s="90">
        <f>IF(+[1]List1!F100&lt;0.75,".",+[1]List1!F100)</f>
        <v>119.881420776</v>
      </c>
      <c r="O61" s="90">
        <f>IF(+[1]List1!G100&lt;0.75,".",+[1]List1!G100)</f>
        <v>226.28929979500001</v>
      </c>
      <c r="P61" s="91">
        <f>IF(+[1]List1!H100&lt;0.75,".",+[1]List1!H100)</f>
        <v>1540.2574166290001</v>
      </c>
      <c r="Q61" s="34"/>
      <c r="S61" s="66"/>
    </row>
    <row r="62" spans="1:19" s="14" customFormat="1" ht="17.25" customHeight="1" x14ac:dyDescent="0.35">
      <c r="A62" s="63"/>
      <c r="B62" s="56"/>
      <c r="C62" s="56"/>
      <c r="D62" s="56"/>
      <c r="E62" s="56"/>
      <c r="F62" s="56"/>
      <c r="G62" s="56"/>
      <c r="H62" s="56"/>
      <c r="I62" s="56"/>
      <c r="J62" s="64"/>
      <c r="K62" s="88"/>
      <c r="L62" s="89"/>
      <c r="M62" s="90"/>
      <c r="N62" s="90"/>
      <c r="O62" s="90"/>
      <c r="P62" s="91"/>
      <c r="Q62" s="34"/>
    </row>
    <row r="63" spans="1:19" s="14" customFormat="1" ht="17.25" customHeight="1" x14ac:dyDescent="0.35">
      <c r="A63" s="59"/>
      <c r="B63" s="20"/>
      <c r="C63" s="43" t="s">
        <v>17</v>
      </c>
      <c r="D63" s="20"/>
      <c r="E63" s="20"/>
      <c r="F63" s="20"/>
      <c r="G63" s="20"/>
      <c r="H63" s="20"/>
      <c r="I63" s="20"/>
      <c r="J63" s="61"/>
      <c r="K63" s="88">
        <f>IF(+[1]List1!B105&lt;0.75,".",+[1]List1!B105)</f>
        <v>33.101596131999997</v>
      </c>
      <c r="L63" s="89">
        <f>IF(+[1]List1!C105&lt;0.75,".",+[1]List1!C105)</f>
        <v>30.922316386999999</v>
      </c>
      <c r="M63" s="90">
        <f>IF(+[1]List1!D105&lt;0.75,".",+[1]List1!D105)</f>
        <v>2.1792797450000001</v>
      </c>
      <c r="N63" s="90" t="str">
        <f>IF(+[1]List1!F105&lt;0.75,".",+[1]List1!F105)</f>
        <v>.</v>
      </c>
      <c r="O63" s="90">
        <f>IF(+[1]List1!G105&lt;0.75,".",+[1]List1!G105)</f>
        <v>3.4466907679999998</v>
      </c>
      <c r="P63" s="91">
        <f>IF(+[1]List1!H105&lt;0.75,".",+[1]List1!H105)</f>
        <v>28.056156137999999</v>
      </c>
      <c r="Q63" s="34"/>
      <c r="S63" s="66"/>
    </row>
    <row r="64" spans="1:19" s="14" customFormat="1" ht="17.25" customHeight="1" x14ac:dyDescent="0.35">
      <c r="A64" s="59"/>
      <c r="B64" s="20"/>
      <c r="C64" s="20"/>
      <c r="D64" s="20"/>
      <c r="E64" s="20"/>
      <c r="F64" s="20"/>
      <c r="G64" s="20"/>
      <c r="H64" s="20"/>
      <c r="I64" s="20"/>
      <c r="J64" s="61"/>
      <c r="K64" s="88"/>
      <c r="L64" s="89"/>
      <c r="M64" s="90"/>
      <c r="N64" s="90"/>
      <c r="O64" s="90"/>
      <c r="P64" s="91"/>
      <c r="Q64" s="34"/>
    </row>
    <row r="65" spans="1:19" s="14" customFormat="1" ht="17.25" customHeight="1" x14ac:dyDescent="0.35">
      <c r="A65" s="59"/>
      <c r="B65" s="20"/>
      <c r="C65" s="43" t="s">
        <v>18</v>
      </c>
      <c r="D65" s="20"/>
      <c r="E65" s="20"/>
      <c r="F65" s="20"/>
      <c r="G65" s="20"/>
      <c r="H65" s="20"/>
      <c r="I65" s="20"/>
      <c r="J65" s="61"/>
      <c r="K65" s="88">
        <f>IF(+[1]List1!B111&lt;0.75,".",+[1]List1!B111)</f>
        <v>241.84529288100001</v>
      </c>
      <c r="L65" s="89">
        <f>IF(+[1]List1!C111&lt;0.75,".",+[1]List1!C111)</f>
        <v>193.06419916300001</v>
      </c>
      <c r="M65" s="90">
        <f>IF(+[1]List1!D111&lt;0.75,".",+[1]List1!D111)</f>
        <v>47.675465219000003</v>
      </c>
      <c r="N65" s="90">
        <f>IF(+[1]List1!F111&lt;0.75,".",+[1]List1!F111)</f>
        <v>17.671471053000001</v>
      </c>
      <c r="O65" s="90">
        <f>IF(+[1]List1!G111&lt;0.75,".",+[1]List1!G111)</f>
        <v>24.388684387000001</v>
      </c>
      <c r="P65" s="91">
        <f>IF(+[1]List1!H111&lt;0.75,".",+[1]List1!H111)</f>
        <v>190.30150703699999</v>
      </c>
      <c r="Q65" s="34"/>
      <c r="S65" s="66"/>
    </row>
    <row r="66" spans="1:19" s="14" customFormat="1" ht="17.25" customHeight="1" x14ac:dyDescent="0.35">
      <c r="A66" s="59"/>
      <c r="B66" s="20"/>
      <c r="C66" s="20"/>
      <c r="D66" s="20"/>
      <c r="E66" s="20"/>
      <c r="F66" s="20"/>
      <c r="G66" s="20"/>
      <c r="H66" s="20"/>
      <c r="I66" s="20"/>
      <c r="J66" s="61"/>
      <c r="K66" s="88"/>
      <c r="L66" s="89"/>
      <c r="M66" s="90"/>
      <c r="N66" s="90"/>
      <c r="O66" s="90"/>
      <c r="P66" s="91"/>
      <c r="Q66" s="34"/>
    </row>
    <row r="67" spans="1:19" s="14" customFormat="1" ht="17.25" customHeight="1" x14ac:dyDescent="0.35">
      <c r="A67" s="59"/>
      <c r="B67" s="20"/>
      <c r="C67" s="43" t="s">
        <v>19</v>
      </c>
      <c r="D67" s="20"/>
      <c r="E67" s="20"/>
      <c r="F67" s="20"/>
      <c r="G67" s="20"/>
      <c r="H67" s="20"/>
      <c r="I67" s="20"/>
      <c r="J67" s="61"/>
      <c r="K67" s="88">
        <f>IF(+[1]List1!B117&lt;0.75,".",+[1]List1!B117)</f>
        <v>10.725863212</v>
      </c>
      <c r="L67" s="89">
        <f>IF(+[1]List1!C117&lt;0.75,".",+[1]List1!C117)</f>
        <v>4.8775524399999997</v>
      </c>
      <c r="M67" s="90">
        <f>IF(+[1]List1!D117&lt;0.75,".",+[1]List1!D117)</f>
        <v>5.2682607719999996</v>
      </c>
      <c r="N67" s="90">
        <f>IF(+[1]List1!F117&lt;0.75,".",+[1]List1!F117)</f>
        <v>1.325277102</v>
      </c>
      <c r="O67" s="90">
        <f>IF(+[1]List1!G117&lt;0.75,".",+[1]List1!G117)</f>
        <v>1.4952468059999999</v>
      </c>
      <c r="P67" s="91">
        <f>IF(+[1]List1!H117&lt;0.75,".",+[1]List1!H117)</f>
        <v>6.2766093070000002</v>
      </c>
      <c r="Q67" s="34"/>
      <c r="S67" s="66"/>
    </row>
    <row r="68" spans="1:19" s="14" customFormat="1" ht="17.25" customHeight="1" x14ac:dyDescent="0.35">
      <c r="A68" s="63"/>
      <c r="B68" s="56"/>
      <c r="C68" s="56"/>
      <c r="D68" s="56"/>
      <c r="E68" s="56"/>
      <c r="F68" s="56"/>
      <c r="G68" s="56"/>
      <c r="H68" s="56"/>
      <c r="I68" s="56"/>
      <c r="J68" s="64"/>
      <c r="K68" s="88"/>
      <c r="L68" s="89"/>
      <c r="M68" s="90"/>
      <c r="N68" s="90"/>
      <c r="O68" s="90"/>
      <c r="P68" s="91"/>
      <c r="Q68" s="34"/>
    </row>
    <row r="69" spans="1:19" s="14" customFormat="1" ht="17.25" customHeight="1" x14ac:dyDescent="0.35">
      <c r="A69" s="59"/>
      <c r="B69" s="20"/>
      <c r="C69" s="43" t="s">
        <v>25</v>
      </c>
      <c r="D69" s="20"/>
      <c r="E69" s="20"/>
      <c r="F69" s="20"/>
      <c r="G69" s="20"/>
      <c r="H69" s="20"/>
      <c r="I69" s="20"/>
      <c r="J69" s="61"/>
      <c r="K69" s="70">
        <f>IF(+[1]List1!B129&lt;0.75,".",+[1]List1!B129)</f>
        <v>25.151133818999998</v>
      </c>
      <c r="L69" s="85">
        <f>IF(+[1]List1!C129&lt;0.75,".",+[1]List1!C129)</f>
        <v>3.3189755920000001</v>
      </c>
      <c r="M69" s="86">
        <f>IF(+[1]List1!D129&lt;0.75,".",+[1]List1!D129)</f>
        <v>21.832158227000001</v>
      </c>
      <c r="N69" s="86">
        <f>IF(+[1]List1!F129&lt;0.75,".",+[1]List1!F129)</f>
        <v>9.0655859020000005</v>
      </c>
      <c r="O69" s="86">
        <f>IF(+[1]List1!G129&lt;0.75,".",+[1]List1!G129)</f>
        <v>6.51080316</v>
      </c>
      <c r="P69" s="87">
        <f>IF(+[1]List1!H129&lt;0.75,".",+[1]List1!H129)</f>
        <v>8.760525779</v>
      </c>
      <c r="Q69" s="34"/>
      <c r="S69" s="66"/>
    </row>
    <row r="70" spans="1:19" x14ac:dyDescent="0.25">
      <c r="A70" s="63"/>
      <c r="B70" s="56"/>
      <c r="C70" s="56"/>
      <c r="D70" s="56"/>
      <c r="E70" s="56"/>
      <c r="F70" s="56"/>
      <c r="G70" s="56"/>
      <c r="H70" s="56"/>
      <c r="I70" s="56"/>
      <c r="J70" s="64"/>
      <c r="K70" s="63"/>
      <c r="L70" s="81"/>
      <c r="M70" s="82"/>
      <c r="N70" s="82"/>
      <c r="O70" s="82"/>
      <c r="P70" s="83"/>
      <c r="Q70" s="58"/>
    </row>
    <row r="71" spans="1:19" s="14" customFormat="1" ht="18.649999999999999" customHeight="1" x14ac:dyDescent="0.35">
      <c r="A71" s="59"/>
      <c r="B71" s="20"/>
      <c r="C71" s="20"/>
      <c r="D71" s="20"/>
      <c r="E71" s="20"/>
      <c r="F71" s="20"/>
      <c r="G71" s="20"/>
      <c r="H71" s="20"/>
      <c r="I71" s="20"/>
      <c r="J71" s="62"/>
      <c r="K71" s="59"/>
      <c r="L71" s="78"/>
      <c r="M71" s="79"/>
      <c r="N71" s="79"/>
      <c r="O71" s="79"/>
      <c r="P71" s="80"/>
      <c r="Q71" s="57"/>
    </row>
    <row r="72" spans="1:19" s="14" customFormat="1" ht="17.25" customHeight="1" thickBot="1" x14ac:dyDescent="0.4">
      <c r="A72" s="45"/>
      <c r="B72" s="46"/>
      <c r="C72" s="46"/>
      <c r="D72" s="46"/>
      <c r="E72" s="46"/>
      <c r="F72" s="46"/>
      <c r="G72" s="46"/>
      <c r="H72" s="46"/>
      <c r="I72" s="46"/>
      <c r="J72" s="47"/>
      <c r="K72" s="45"/>
      <c r="L72" s="84"/>
      <c r="M72" s="48"/>
      <c r="N72" s="48"/>
      <c r="O72" s="48"/>
      <c r="P72" s="49"/>
      <c r="Q72" s="34"/>
    </row>
    <row r="73" spans="1:19" ht="13" thickTop="1" x14ac:dyDescent="0.25"/>
    <row r="75" spans="1:19" x14ac:dyDescent="0.25">
      <c r="O75" s="51"/>
      <c r="Q75" s="50"/>
    </row>
    <row r="76" spans="1:19" x14ac:dyDescent="0.25">
      <c r="O76" s="51"/>
      <c r="Q76" s="50"/>
    </row>
  </sheetData>
  <mergeCells count="1">
    <mergeCell ref="E1:F1"/>
  </mergeCells>
  <phoneticPr fontId="0" type="noConversion"/>
  <printOptions horizontalCentered="1"/>
  <pageMargins left="0.78740157480314965" right="0.78740157480314965" top="0.59055118110236227" bottom="0.6692913385826772" header="0.51181102362204722" footer="0.51181102362204722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T2111_S1</vt:lpstr>
      <vt:lpstr>T2111_S1!Oblast_tisku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Petráňová Marta</dc:creator>
  <cp:lastModifiedBy>Petráňová Marta</cp:lastModifiedBy>
  <cp:lastPrinted>2025-12-10T19:28:42Z</cp:lastPrinted>
  <dcterms:created xsi:type="dcterms:W3CDTF">2001-07-13T08:23:46Z</dcterms:created>
  <dcterms:modified xsi:type="dcterms:W3CDTF">2025-12-15T16:10:14Z</dcterms:modified>
</cp:coreProperties>
</file>