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czsocz-my.sharepoint.com/personal/marketa_pistorova_czso_cz/Documents/Dokumenty/SOCIÁLNÍ ZABEZPEČENÍ/PUBLIKACE_Vybrané údaje o SZ/Publikace/2025/tabulky_final/"/>
    </mc:Choice>
  </mc:AlternateContent>
  <xr:revisionPtr revIDLastSave="0" documentId="8_{89E969D2-95C4-42C6-ACD6-363616739E46}" xr6:coauthVersionLast="47" xr6:coauthVersionMax="47" xr10:uidLastSave="{00000000-0000-0000-0000-000000000000}"/>
  <bookViews>
    <workbookView xWindow="-120" yWindow="-120" windowWidth="29040" windowHeight="15840" xr2:uid="{D01A8105-7D19-4CC8-95E2-DB89FE0E6063}"/>
  </bookViews>
  <sheets>
    <sheet name="Obsah " sheetId="1" r:id="rId1"/>
    <sheet name="5.01" sheetId="2" r:id="rId2"/>
    <sheet name="5.02" sheetId="3" r:id="rId3"/>
    <sheet name="5.03" sheetId="4" r:id="rId4"/>
    <sheet name="5.04" sheetId="5" r:id="rId5"/>
    <sheet name="5.05" sheetId="6" r:id="rId6"/>
    <sheet name="5.06" sheetId="7" r:id="rId7"/>
    <sheet name="5.07" sheetId="8" r:id="rId8"/>
    <sheet name="5.08" sheetId="9" r:id="rId9"/>
    <sheet name="5.09" sheetId="10" r:id="rId10"/>
    <sheet name="5.10" sheetId="11" r:id="rId11"/>
    <sheet name="5.11" sheetId="12" r:id="rId12"/>
    <sheet name="5.12" sheetId="13" r:id="rId13"/>
    <sheet name="5.13" sheetId="14" r:id="rId14"/>
    <sheet name="5.14" sheetId="15" r:id="rId15"/>
    <sheet name="5.15a" sheetId="16" r:id="rId16"/>
    <sheet name="5.15b" sheetId="17" r:id="rId17"/>
    <sheet name="5.16" sheetId="18" r:id="rId18"/>
  </sheets>
  <definedNames>
    <definedName name="_xlnm.Print_Area" localSheetId="1">'5.01'!$A$1:$F$35</definedName>
    <definedName name="_xlnm.Print_Area" localSheetId="2">'5.02'!$A$1:$F$35</definedName>
    <definedName name="_xlnm.Print_Area" localSheetId="3">'5.03'!$A$1:$I$11</definedName>
    <definedName name="_xlnm.Print_Area" localSheetId="4">'5.04'!$A$1:$F$35</definedName>
    <definedName name="_xlnm.Print_Area" localSheetId="5">'5.05'!$A$1:$F$35</definedName>
    <definedName name="_xlnm.Print_Area" localSheetId="6">'5.06'!$A$1:$F$36</definedName>
    <definedName name="_xlnm.Print_Area" localSheetId="7">'5.07'!$A$1:$F$35</definedName>
    <definedName name="_xlnm.Print_Area" localSheetId="8">'5.08'!$A$1:$D$29</definedName>
    <definedName name="_xlnm.Print_Area" localSheetId="9">'5.09'!$A$1:$H$59</definedName>
    <definedName name="_xlnm.Print_Area" localSheetId="10">'5.10'!$A$1:$C$24</definedName>
    <definedName name="_xlnm.Print_Area" localSheetId="11">'5.11'!$A$1:$H$29</definedName>
    <definedName name="_xlnm.Print_Area" localSheetId="12">'5.12'!$A$1:$H$29</definedName>
    <definedName name="_xlnm.Print_Area" localSheetId="13">'5.13'!$A$1:$I$35</definedName>
    <definedName name="_xlnm.Print_Area" localSheetId="14">'5.14'!$A$1:$I$17</definedName>
    <definedName name="_xlnm.Print_Area" localSheetId="15">'5.15a'!$A$1:$I$19</definedName>
    <definedName name="_xlnm.Print_Area" localSheetId="16">'5.15b'!$A$1:$G$37</definedName>
    <definedName name="_xlnm.Print_Area" localSheetId="17">'5.16'!$A$1:$K$35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4" l="1"/>
  <c r="H10" i="4"/>
  <c r="G10" i="4"/>
  <c r="F10" i="4"/>
  <c r="E10" i="4"/>
  <c r="D10" i="4"/>
  <c r="C10" i="4"/>
  <c r="B10" i="4"/>
  <c r="I9" i="4"/>
  <c r="H9" i="4"/>
  <c r="G9" i="4"/>
  <c r="F9" i="4"/>
  <c r="E9" i="4"/>
  <c r="D9" i="4"/>
  <c r="C9" i="4"/>
  <c r="B9" i="4"/>
  <c r="I7" i="4"/>
  <c r="H7" i="4"/>
  <c r="G7" i="4"/>
  <c r="F7" i="4"/>
  <c r="E7" i="4"/>
  <c r="D7" i="4"/>
  <c r="C7" i="4"/>
  <c r="B7" i="4"/>
  <c r="I6" i="4"/>
  <c r="G6" i="4"/>
  <c r="F6" i="4"/>
  <c r="E6" i="4"/>
  <c r="D6" i="4"/>
  <c r="C6" i="4"/>
  <c r="B6" i="4"/>
</calcChain>
</file>

<file path=xl/sharedStrings.xml><?xml version="1.0" encoding="utf-8"?>
<sst xmlns="http://schemas.openxmlformats.org/spreadsheetml/2006/main" count="641" uniqueCount="210">
  <si>
    <t>Vybrané údaje o sociálním zabezpečení za rok 2024 – Tabulková část</t>
  </si>
  <si>
    <t>www.csu.gov.cz</t>
  </si>
  <si>
    <t>5. Sociální služby</t>
  </si>
  <si>
    <t>5.1</t>
  </si>
  <si>
    <t>Výdaje na vybrané terénní a ambulantní sociální služby (2010–2024)</t>
  </si>
  <si>
    <t>5.2</t>
  </si>
  <si>
    <t>Počet uživatelů (klientů) vybraných terénních a ambulantních sociálních služeb (2010–2024)</t>
  </si>
  <si>
    <t>5.3</t>
  </si>
  <si>
    <t>Ekonomické ukazatele vybraných terénních a ambulantních sociálních služeb za rok 2024</t>
  </si>
  <si>
    <t>5.4</t>
  </si>
  <si>
    <t>Výdaje na vybrané terénní a ambulantní sociální služby podle krajů v roce 2024</t>
  </si>
  <si>
    <t>5.5</t>
  </si>
  <si>
    <t>Výše příjmů celkem za vybrané terénní a ambulantní sociální služby podle krajů v roce 2024</t>
  </si>
  <si>
    <t>5.6</t>
  </si>
  <si>
    <t>Počet uživatelů (klientů) vybraných terénních a ambulantních sociálních služeb podle krajů v roce 2024</t>
  </si>
  <si>
    <t>5.7</t>
  </si>
  <si>
    <t>Evidovaný počet neuspokojených žádostí o vybrané sociální služby podle krajů v roce 2024</t>
  </si>
  <si>
    <t>5.8</t>
  </si>
  <si>
    <t>Pečovatelská služba v letech 2000–2024</t>
  </si>
  <si>
    <t>5.9</t>
  </si>
  <si>
    <t>Vybraná pobytová zařízení sociálních služeb k 31. 12. (2014–2024)</t>
  </si>
  <si>
    <t>5.10</t>
  </si>
  <si>
    <t>Počet zařízení sociálních služeb a jejich kapacita v roce 2024</t>
  </si>
  <si>
    <t>5.11</t>
  </si>
  <si>
    <t>Počet zařízení sociálních služeb podle zřizovatele v roce 2024</t>
  </si>
  <si>
    <t>5.12</t>
  </si>
  <si>
    <t>Kapacita (počet lůžek) zařízení sociálních služeb podle zřizovatele v roce 2024</t>
  </si>
  <si>
    <t>5.13</t>
  </si>
  <si>
    <t>Ekonomické ukazatele vybraných zařízení sociálních služeb podle zřizovatele v roce 2024</t>
  </si>
  <si>
    <t>5.14</t>
  </si>
  <si>
    <t>Uživatelé (klienti) zařízení sociálních služeb v roce 2024</t>
  </si>
  <si>
    <t>5.15</t>
  </si>
  <si>
    <t>Počet uživatelů (klientů) zařízení sociálních služeb podle krajů v roce 2024</t>
  </si>
  <si>
    <t>5.16</t>
  </si>
  <si>
    <t>Evidovaný počet neuspokojených žádostí v zařízeních sociálních služeb podle krajů k 31. 12. 2024</t>
  </si>
  <si>
    <t>5.1 Výdaje na vybrané terénní a ambulantní sociální služby (2010–2024)</t>
  </si>
  <si>
    <t>Zpět na obsah</t>
  </si>
  <si>
    <t>Pramen: Ministerstvo práce a sociálních věcí</t>
  </si>
  <si>
    <t>v tis. Kč</t>
  </si>
  <si>
    <t>Rok</t>
  </si>
  <si>
    <t>Pečovatelská služba</t>
  </si>
  <si>
    <t>Osobní
asistence</t>
  </si>
  <si>
    <t>Odlehčovací
služby</t>
  </si>
  <si>
    <t>Sociálně
aktivizační služby pro rodiny s dětmi</t>
  </si>
  <si>
    <t>Terénní
programy</t>
  </si>
  <si>
    <t>.</t>
  </si>
  <si>
    <t>Kontaktní
centra</t>
  </si>
  <si>
    <t>Podpora samostatného bydlení</t>
  </si>
  <si>
    <t>Tísňová péče</t>
  </si>
  <si>
    <t>Tlumočnické
služby</t>
  </si>
  <si>
    <t>Průvodcovské
a předčitatelské služby</t>
  </si>
  <si>
    <t>5.2 Počet uživatelů (klientů) vybraných terénních a ambulantních
      sociálních služeb (2010–2024)</t>
  </si>
  <si>
    <t>Pečovatelská
služba</t>
  </si>
  <si>
    <t>5.3 Ekonomické ukazatele vybraných terénních a ambulantních sociálních služeb za rok 2024</t>
  </si>
  <si>
    <t>Ukazatel</t>
  </si>
  <si>
    <t>Osobní asistence</t>
  </si>
  <si>
    <t>Odlehčovací služby</t>
  </si>
  <si>
    <t>Sociálně aktivizační služby pro rodiny
 s dětmi</t>
  </si>
  <si>
    <t>Podpora samostat-
ného bydlení</t>
  </si>
  <si>
    <t>Tísňová
péče</t>
  </si>
  <si>
    <t>Tlumočnické služby</t>
  </si>
  <si>
    <t>Výše příjmů celkem (v tis. Kč)</t>
  </si>
  <si>
    <t>z toho
z úhrad klientů 
(v tis. Kč)</t>
  </si>
  <si>
    <t>z toho
z úhrad klientů 
(v %)</t>
  </si>
  <si>
    <t>-</t>
  </si>
  <si>
    <t>Průměrný roční příjem z úhrad klientů na jenoho klienta (v Kč)</t>
  </si>
  <si>
    <t>Výše výdajů celkem (v tis. Kč)</t>
  </si>
  <si>
    <t>Průměrné roční výdaje na jednoho klienta (v Kč)</t>
  </si>
  <si>
    <t>Saldo příjmů
a výdajů  (v tis. Kč)</t>
  </si>
  <si>
    <t>Počet uživatelů /klientů (osoby)</t>
  </si>
  <si>
    <t xml:space="preserve"> </t>
  </si>
  <si>
    <t xml:space="preserve">   </t>
  </si>
  <si>
    <t>5.4 Výdaje na vybrané terénní a ambulantní sociální služby podle krajů v roce 2024</t>
  </si>
  <si>
    <t>ČR, kraje
(trvalé bydliště žadatele)</t>
  </si>
  <si>
    <t>Sociálně
aktivizační služby
pro rodiny
s dětmi</t>
  </si>
  <si>
    <t>Celkem ČR</t>
  </si>
  <si>
    <t>Hl. m. Praha</t>
  </si>
  <si>
    <t>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</si>
  <si>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</si>
  <si>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</si>
  <si>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</si>
  <si>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</si>
  <si>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</si>
  <si>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</si>
  <si>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</si>
  <si>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Kraj Vysočina</t>
  </si>
  <si>
    <t>Jihomoravský</t>
  </si>
  <si>
    <t>Olomoucký</t>
  </si>
  <si>
    <t>Zlínský</t>
  </si>
  <si>
    <t>Moravskoslezský</t>
  </si>
  <si>
    <t>5.5 Výše příjmů celkem za vybrané terénní a ambulantní sociální služby podle krajů v roce 2024</t>
  </si>
  <si>
    <t>Podpora
samostatného bydlení</t>
  </si>
  <si>
    <t xml:space="preserve">5.6 Počet uživatelů (klientů) vybraných terénních a ambulantních sociálních služeb </t>
  </si>
  <si>
    <t xml:space="preserve">      podle krajů v roce 2024</t>
  </si>
  <si>
    <t>5.7 Evidovaný počet neuspokojených žádostí o vybrané sociální služby podle krajů v roce 2024</t>
  </si>
  <si>
    <t>5.8 Pečovatelská služba v letech 2000–2024</t>
  </si>
  <si>
    <t>Výdaje na službu celkem
(v mil. Kč)</t>
  </si>
  <si>
    <t>Počet uživatelů (klientů)</t>
  </si>
  <si>
    <t>Průměrná roční úhrada 
od jednoho uživatele služby
(v Kč)</t>
  </si>
  <si>
    <t>Pozn.: Plně srovnatelené od roku 2007</t>
  </si>
  <si>
    <t>5.9 Vybraná pobytová zařízení sociálních služeb k 31. 12. (2014–2024)</t>
  </si>
  <si>
    <t>Domovy pro seniory</t>
  </si>
  <si>
    <t>Domovy se zvláštním režimem</t>
  </si>
  <si>
    <t>Domovy pro osoby se zdravotním postižením</t>
  </si>
  <si>
    <t>Azylové
domy</t>
  </si>
  <si>
    <t>Chráněné bydlení</t>
  </si>
  <si>
    <t>Týdenní stacionáře</t>
  </si>
  <si>
    <t>Domy na půl cesty</t>
  </si>
  <si>
    <t xml:space="preserve">Zařízení </t>
  </si>
  <si>
    <t>Lůžka</t>
  </si>
  <si>
    <t>Klienti (uživatelé)</t>
  </si>
  <si>
    <t>Výdaje (tis. Kč)</t>
  </si>
  <si>
    <t>5.10 Počet zařízení sociálních služeb a jejich kapacita v roce 2024</t>
  </si>
  <si>
    <t>Druh služby
(uvedené v § 34 zákona  č. 108/2006 Sb.)</t>
  </si>
  <si>
    <t>Počet služeb celkem</t>
  </si>
  <si>
    <t>Kapacita služby
(počet lůžek)</t>
  </si>
  <si>
    <t>Celkem</t>
  </si>
  <si>
    <t>Centra denních služeb</t>
  </si>
  <si>
    <t>Denní stacionáře</t>
  </si>
  <si>
    <t>Azylové domy</t>
  </si>
  <si>
    <t>Zařízení pro krizovou pomoc</t>
  </si>
  <si>
    <t>Nízkoprahová denní centra</t>
  </si>
  <si>
    <t>Nízkoprahová zařízení pro děti a mládež</t>
  </si>
  <si>
    <t>Noclehárny</t>
  </si>
  <si>
    <t>Terapeutické komunity</t>
  </si>
  <si>
    <t>Sociální poradny</t>
  </si>
  <si>
    <t>Sociálně terapeutické dílny</t>
  </si>
  <si>
    <t>Centra sociálně rehabilitačních služeb</t>
  </si>
  <si>
    <t>Pracoviště rané péče</t>
  </si>
  <si>
    <t>Intervenční centra</t>
  </si>
  <si>
    <t>Služby následné péče</t>
  </si>
  <si>
    <t>5.11 Počet zařízení sociálních služeb podle zřizovatele v roce 2024</t>
  </si>
  <si>
    <t>v tom:</t>
  </si>
  <si>
    <t>Státní</t>
  </si>
  <si>
    <t>Krajské</t>
  </si>
  <si>
    <t>Obecní</t>
  </si>
  <si>
    <r>
      <t>nestátní neziskové
organizace</t>
    </r>
    <r>
      <rPr>
        <vertAlign val="superscript"/>
        <sz val="8"/>
        <color theme="1"/>
        <rFont val="Arial"/>
        <family val="2"/>
        <charset val="238"/>
      </rPr>
      <t>1)</t>
    </r>
  </si>
  <si>
    <r>
      <t xml:space="preserve">ostatní </t>
    </r>
    <r>
      <rPr>
        <vertAlign val="superscript"/>
        <sz val="8"/>
        <color theme="1"/>
        <rFont val="Arial"/>
        <family val="2"/>
        <charset val="238"/>
      </rPr>
      <t>2)</t>
    </r>
  </si>
  <si>
    <t>celkem</t>
  </si>
  <si>
    <t>z toho
církevní</t>
  </si>
  <si>
    <r>
      <rPr>
        <vertAlign val="superscript"/>
        <sz val="8"/>
        <color theme="1"/>
        <rFont val="Arial"/>
        <family val="2"/>
        <charset val="238"/>
      </rPr>
      <t>1)</t>
    </r>
    <r>
      <rPr>
        <sz val="8"/>
        <color theme="1"/>
        <rFont val="Arial"/>
        <family val="2"/>
        <charset val="238"/>
      </rPr>
      <t xml:space="preserve"> zahrnuje spolky a pobočné spolky, nadace a nadační fondy, účelová zařízení církví, obecně prospěšné společnosti, ústavy a školské právnické osoby</t>
    </r>
  </si>
  <si>
    <r>
      <rPr>
        <vertAlign val="superscript"/>
        <sz val="8"/>
        <color theme="1"/>
        <rFont val="Arial"/>
        <family val="2"/>
        <charset val="238"/>
      </rPr>
      <t xml:space="preserve">2) </t>
    </r>
    <r>
      <rPr>
        <sz val="8"/>
        <color theme="1"/>
        <rFont val="Arial"/>
        <family val="2"/>
        <charset val="238"/>
      </rPr>
      <t>zahrnuje ostatní právní formy, např. akciové společnosti, společnosti s ručením omezením, družstva, podnikající fyzické osoby apod.</t>
    </r>
  </si>
  <si>
    <t>5.12 Kapacita (počet lůžek) zařízení sociálních služeb podle zřizovatele v roce 2024</t>
  </si>
  <si>
    <t>5.13 Ekonomické ukazatele vybraných zařízení sociálních služeb podle zřizovatele v roce 2024</t>
  </si>
  <si>
    <t>Druh služby
(uvedené v § 34 
zákona č. 108/2006 Sb.)</t>
  </si>
  <si>
    <t>Počet
služeb</t>
  </si>
  <si>
    <t>Kapacita služby (počet lůžek)</t>
  </si>
  <si>
    <t>PŘÍJMY (v tis. Kč)</t>
  </si>
  <si>
    <t>VÝDAJE (v tis. Kč)</t>
  </si>
  <si>
    <t>z toho</t>
  </si>
  <si>
    <t>v tom</t>
  </si>
  <si>
    <t>z úhrad za ubytování, stravu a poskyt. péči</t>
  </si>
  <si>
    <r>
      <t>dotace</t>
    </r>
    <r>
      <rPr>
        <vertAlign val="superscript"/>
        <sz val="8"/>
        <rFont val="Arial"/>
        <family val="2"/>
        <charset val="238"/>
      </rPr>
      <t>1)</t>
    </r>
  </si>
  <si>
    <t>neinvestiční</t>
  </si>
  <si>
    <t>investiční</t>
  </si>
  <si>
    <t>Denní a týdenní stacionáře</t>
  </si>
  <si>
    <t>státní a krajská zařízení sociálních služeb</t>
  </si>
  <si>
    <t>obecní zařízení sociálních služeb</t>
  </si>
  <si>
    <t>ostatní (nestátní) zařízení sociálních služeb</t>
  </si>
  <si>
    <r>
      <rPr>
        <vertAlign val="superscript"/>
        <sz val="8"/>
        <color theme="1"/>
        <rFont val="Arial"/>
        <family val="2"/>
        <charset val="238"/>
      </rPr>
      <t>1)</t>
    </r>
    <r>
      <rPr>
        <sz val="8"/>
        <color theme="1"/>
        <rFont val="Arial"/>
        <family val="2"/>
        <charset val="238"/>
      </rPr>
      <t xml:space="preserve"> jedná se o dotace od státu a dotace od zřizovatele</t>
    </r>
  </si>
  <si>
    <t>5.14 Uživatelé (klienti) zařízení sociálních služeb v roce 2024</t>
  </si>
  <si>
    <t>Druh služby
(uvedené v § 34 zákona
č. 108/2006 Sb.)</t>
  </si>
  <si>
    <t>Počet uživatelů 
(klientů)
k 31. 12. 2023</t>
  </si>
  <si>
    <t>Pohyb ve sledovaném roce</t>
  </si>
  <si>
    <t>Počet uživatelů 
(klientů)
k 31. 12. 2024</t>
  </si>
  <si>
    <t>přijatí</t>
  </si>
  <si>
    <t>propuštění</t>
  </si>
  <si>
    <t>zemřelí</t>
  </si>
  <si>
    <t>trvale
upoutaní
na lůžko</t>
  </si>
  <si>
    <t>mobilní za pomoci druhé osoby nebo technických pomůcek</t>
  </si>
  <si>
    <t>do přirozeného sociálního prostředí</t>
  </si>
  <si>
    <t>Domovy pro osoby
se zdravotním postižením</t>
  </si>
  <si>
    <t>Domovy se zvláštním
režimem</t>
  </si>
  <si>
    <t>Centra sociálně
rehabilitačních služeb</t>
  </si>
  <si>
    <t>5.15 Počet uživatelů (klientů) sociálních služeb podle krajů v roce 2024</t>
  </si>
  <si>
    <t>Počet uživatelů (klientů) k 31. 12. 2024</t>
  </si>
  <si>
    <t>domovy pro seniory</t>
  </si>
  <si>
    <t>domovy se zvláštním režimem</t>
  </si>
  <si>
    <t>domovy pro osoby se zdravotním postižením</t>
  </si>
  <si>
    <t>azylové domy</t>
  </si>
  <si>
    <t>chráněné bydlení</t>
  </si>
  <si>
    <t>týdenní stacionáře</t>
  </si>
  <si>
    <t>terapeutické komunity</t>
  </si>
  <si>
    <t>domy na půl cesty</t>
  </si>
  <si>
    <t>dokončení</t>
  </si>
  <si>
    <t>Počet uživatelů (klientů) za sledovaný rok</t>
  </si>
  <si>
    <t>nízkoprahová zařízení pro děti a mládež</t>
  </si>
  <si>
    <t>nízkoprahová denní centra</t>
  </si>
  <si>
    <t>noclehárny</t>
  </si>
  <si>
    <t>zařízení pro krizovou pomoc</t>
  </si>
  <si>
    <t>denní
stacionáře</t>
  </si>
  <si>
    <t>centra denních služeb</t>
  </si>
  <si>
    <t>sociální
poradny</t>
  </si>
  <si>
    <t>sociální rehabilitace</t>
  </si>
  <si>
    <t>sociálně terapeutické dílny</t>
  </si>
  <si>
    <t>pracoviště rané péče</t>
  </si>
  <si>
    <t>intervenční centra</t>
  </si>
  <si>
    <t>služby následné péče</t>
  </si>
  <si>
    <t>5.16 Evidovaný počet neuspokojených žádostí v zařízeních sociálních služeb podle krajů k 31. 12. 2024</t>
  </si>
  <si>
    <t xml:space="preserve">domovy pro osoby se zdravotním postižením </t>
  </si>
  <si>
    <t>sociální poradny</t>
  </si>
  <si>
    <t>nocle-
hárny</t>
  </si>
  <si>
    <t>sociální rehabili-
tace</t>
  </si>
  <si>
    <t>nízko-prahová zařízení pro děti a mládež</t>
  </si>
  <si>
    <t>raná
péče</t>
  </si>
  <si>
    <t>denní stacio-
náře</t>
  </si>
  <si>
    <t>nízko-prahová denní centra</t>
  </si>
  <si>
    <t>terapeu-
tické komunity</t>
  </si>
  <si>
    <t>týdenní stacio-
náře</t>
  </si>
  <si>
    <t>sociálně terapeu-tické dílny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</si>
</sst>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  &quot;;\-#,##0&quot;  &quot;;&quot;-  &quot;\ "/>
    <numFmt numFmtId="165" formatCode="0.0%"/>
    <numFmt numFmtId="166" formatCode="0.0"/>
    <numFmt numFmtId="167" formatCode="#,##0_ ;\-#,##0\ "/>
  </numFmts>
  <fonts count="32" x14ac:knownFonts="1">
    <font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2"/>
      <color rgb="FFCC9610"/>
      <name val="Arial"/>
      <family val="2"/>
      <charset val="238"/>
    </font>
    <font>
      <u/>
      <sz val="9"/>
      <color theme="10"/>
      <name val="Arial"/>
      <family val="2"/>
      <charset val="238"/>
    </font>
    <font>
      <b/>
      <sz val="10"/>
      <color rgb="FFCC96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i/>
      <sz val="9"/>
      <color theme="1"/>
      <name val="Arial"/>
      <family val="2"/>
      <charset val="238"/>
    </font>
    <font>
      <sz val="10"/>
      <name val="Times New Roman"/>
      <family val="1"/>
      <charset val="238"/>
    </font>
    <font>
      <sz val="8"/>
      <color theme="1"/>
      <name val="Arial"/>
      <family val="2"/>
      <charset val="238"/>
    </font>
    <font>
      <sz val="9"/>
      <color rgb="FF7030A0"/>
      <name val="Arial"/>
      <family val="2"/>
      <charset val="238"/>
    </font>
    <font>
      <vertAlign val="superscript"/>
      <sz val="8"/>
      <color indexed="8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u/>
      <sz val="9"/>
      <color rgb="FF7030A0"/>
      <name val="Arial"/>
      <family val="2"/>
      <charset val="238"/>
    </font>
    <font>
      <sz val="9"/>
      <color rgb="FF7030A0"/>
      <name val="Segoe UI"/>
      <family val="2"/>
      <charset val="238"/>
    </font>
    <font>
      <sz val="9"/>
      <color rgb="FFFF0000"/>
      <name val="Arial"/>
      <family val="2"/>
      <charset val="238"/>
    </font>
    <font>
      <b/>
      <sz val="10"/>
      <name val="Arial"/>
      <family val="2"/>
      <charset val="238"/>
    </font>
    <font>
      <sz val="9"/>
      <color theme="5" tint="-0.249977111117893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vertAlign val="superscript"/>
      <sz val="8"/>
      <color theme="1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name val="Arial CE"/>
      <family val="2"/>
      <charset val="238"/>
    </font>
    <font>
      <sz val="8"/>
      <color rgb="FF7030A0"/>
      <name val="Arial"/>
      <family val="2"/>
      <charset val="238"/>
    </font>
    <font>
      <sz val="11"/>
      <color rgb="FFFF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212121"/>
      <name val="Calibri"/>
      <family val="2"/>
      <charset val="238"/>
    </font>
    <font>
      <b/>
      <sz val="9.8000000000000007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9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11" fillId="0" borderId="0"/>
    <xf numFmtId="0" fontId="23" fillId="0" borderId="0"/>
  </cellStyleXfs>
  <cellXfs count="191">
    <xf numFmtId="0" fontId="0" fillId="0" borderId="0" xfId="0"/>
    <xf numFmtId="49" fontId="0" fillId="0" borderId="0" xfId="0" applyNumberFormat="1"/>
    <xf numFmtId="0" fontId="3" fillId="0" borderId="0" xfId="3" applyFont="1"/>
    <xf numFmtId="0" fontId="4" fillId="0" borderId="0" xfId="2" applyAlignment="1">
      <alignment vertical="center"/>
    </xf>
    <xf numFmtId="0" fontId="2" fillId="0" borderId="0" xfId="0" applyFont="1"/>
    <xf numFmtId="0" fontId="5" fillId="0" borderId="0" xfId="3" applyFont="1"/>
    <xf numFmtId="49" fontId="4" fillId="0" borderId="0" xfId="2" applyNumberFormat="1"/>
    <xf numFmtId="0" fontId="0" fillId="0" borderId="0" xfId="0" applyAlignment="1">
      <alignment wrapText="1"/>
    </xf>
    <xf numFmtId="0" fontId="6" fillId="0" borderId="0" xfId="0" applyFont="1"/>
    <xf numFmtId="49" fontId="4" fillId="0" borderId="0" xfId="2" applyNumberFormat="1" applyFill="1"/>
    <xf numFmtId="0" fontId="7" fillId="0" borderId="0" xfId="0" applyFont="1" applyAlignment="1">
      <alignment horizontal="left"/>
    </xf>
    <xf numFmtId="0" fontId="4" fillId="0" borderId="0" xfId="2"/>
    <xf numFmtId="0" fontId="8" fillId="0" borderId="0" xfId="0" applyFont="1" applyAlignment="1">
      <alignment horizontal="left"/>
    </xf>
    <xf numFmtId="0" fontId="9" fillId="0" borderId="0" xfId="4" applyFont="1" applyAlignment="1">
      <alignment horizontal="right"/>
    </xf>
    <xf numFmtId="2" fontId="10" fillId="0" borderId="0" xfId="0" applyNumberFormat="1" applyFont="1"/>
    <xf numFmtId="3" fontId="8" fillId="0" borderId="1" xfId="5" applyNumberFormat="1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164" fontId="8" fillId="0" borderId="5" xfId="5" applyNumberFormat="1" applyFont="1" applyBorder="1" applyProtection="1">
      <protection locked="0"/>
    </xf>
    <xf numFmtId="164" fontId="8" fillId="0" borderId="5" xfId="5" applyNumberFormat="1" applyFont="1" applyBorder="1" applyAlignment="1" applyProtection="1">
      <alignment horizontal="right" indent="1"/>
      <protection locked="0"/>
    </xf>
    <xf numFmtId="164" fontId="8" fillId="0" borderId="6" xfId="5" applyNumberFormat="1" applyFont="1" applyBorder="1" applyAlignment="1" applyProtection="1">
      <alignment horizontal="right" indent="1"/>
      <protection locked="0"/>
    </xf>
    <xf numFmtId="164" fontId="8" fillId="0" borderId="6" xfId="5" applyNumberFormat="1" applyFont="1" applyBorder="1" applyProtection="1">
      <protection locked="0"/>
    </xf>
    <xf numFmtId="164" fontId="0" fillId="0" borderId="0" xfId="0" applyNumberFormat="1"/>
    <xf numFmtId="164" fontId="8" fillId="0" borderId="4" xfId="5" applyNumberFormat="1" applyFont="1" applyBorder="1" applyProtection="1">
      <protection locked="0"/>
    </xf>
    <xf numFmtId="0" fontId="12" fillId="0" borderId="7" xfId="0" applyFont="1" applyBorder="1" applyAlignment="1">
      <alignment horizontal="center" vertical="center"/>
    </xf>
    <xf numFmtId="164" fontId="8" fillId="0" borderId="7" xfId="5" applyNumberFormat="1" applyFont="1" applyBorder="1" applyProtection="1">
      <protection locked="0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vertical="center" wrapText="1"/>
    </xf>
    <xf numFmtId="164" fontId="8" fillId="0" borderId="8" xfId="5" applyNumberFormat="1" applyFont="1" applyBorder="1" applyAlignment="1" applyProtection="1">
      <alignment horizontal="right" indent="1"/>
      <protection locked="0"/>
    </xf>
    <xf numFmtId="164" fontId="8" fillId="0" borderId="9" xfId="5" applyNumberFormat="1" applyFont="1" applyBorder="1" applyProtection="1">
      <protection locked="0"/>
    </xf>
    <xf numFmtId="164" fontId="8" fillId="0" borderId="10" xfId="5" applyNumberFormat="1" applyFont="1" applyBorder="1" applyProtection="1">
      <protection locked="0"/>
    </xf>
    <xf numFmtId="0" fontId="12" fillId="0" borderId="0" xfId="0" applyFont="1" applyAlignment="1">
      <alignment wrapText="1"/>
    </xf>
    <xf numFmtId="164" fontId="8" fillId="0" borderId="4" xfId="5" applyNumberFormat="1" applyFont="1" applyBorder="1" applyAlignment="1" applyProtection="1">
      <alignment horizontal="right" indent="1"/>
      <protection locked="0"/>
    </xf>
    <xf numFmtId="0" fontId="7" fillId="0" borderId="0" xfId="0" applyFont="1" applyAlignment="1">
      <alignment horizontal="left" wrapText="1"/>
    </xf>
    <xf numFmtId="0" fontId="4" fillId="0" borderId="0" xfId="2" applyFill="1" applyAlignment="1">
      <alignment vertical="center"/>
    </xf>
    <xf numFmtId="0" fontId="12" fillId="0" borderId="0" xfId="0" applyFont="1" applyAlignment="1">
      <alignment horizontal="center" vertical="center"/>
    </xf>
    <xf numFmtId="0" fontId="8" fillId="0" borderId="0" xfId="0" applyFont="1"/>
    <xf numFmtId="164" fontId="8" fillId="0" borderId="5" xfId="5" applyNumberFormat="1" applyFont="1" applyBorder="1" applyAlignment="1" applyProtection="1">
      <alignment horizontal="right"/>
      <protection locked="0"/>
    </xf>
    <xf numFmtId="0" fontId="4" fillId="0" borderId="0" xfId="2" applyFill="1"/>
    <xf numFmtId="0" fontId="15" fillId="0" borderId="0" xfId="0" applyFont="1" applyAlignment="1">
      <alignment horizontal="left" vertical="center" wrapText="1"/>
    </xf>
    <xf numFmtId="164" fontId="16" fillId="0" borderId="5" xfId="5" applyNumberFormat="1" applyFont="1" applyBorder="1" applyAlignment="1" applyProtection="1">
      <alignment vertical="center"/>
      <protection locked="0"/>
    </xf>
    <xf numFmtId="164" fontId="16" fillId="0" borderId="6" xfId="5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left" vertical="center" wrapText="1" indent="1"/>
    </xf>
    <xf numFmtId="164" fontId="8" fillId="0" borderId="5" xfId="5" applyNumberFormat="1" applyFont="1" applyBorder="1" applyAlignment="1" applyProtection="1">
      <alignment vertical="center"/>
      <protection locked="0"/>
    </xf>
    <xf numFmtId="164" fontId="8" fillId="0" borderId="6" xfId="5" applyNumberFormat="1" applyFont="1" applyBorder="1" applyAlignment="1" applyProtection="1">
      <alignment vertical="center"/>
      <protection locked="0"/>
    </xf>
    <xf numFmtId="0" fontId="17" fillId="0" borderId="0" xfId="2" applyFont="1" applyFill="1" applyAlignment="1">
      <alignment vertical="center"/>
    </xf>
    <xf numFmtId="165" fontId="8" fillId="0" borderId="5" xfId="1" applyNumberFormat="1" applyFont="1" applyFill="1" applyBorder="1" applyAlignment="1" applyProtection="1">
      <alignment horizontal="right" vertical="center" indent="1"/>
      <protection locked="0"/>
    </xf>
    <xf numFmtId="165" fontId="8" fillId="0" borderId="6" xfId="1" applyNumberFormat="1" applyFont="1" applyFill="1" applyBorder="1" applyAlignment="1" applyProtection="1">
      <alignment horizontal="right" vertical="center" indent="1"/>
      <protection locked="0"/>
    </xf>
    <xf numFmtId="0" fontId="18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9" fillId="0" borderId="0" xfId="0" applyFont="1"/>
    <xf numFmtId="0" fontId="14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wrapText="1"/>
    </xf>
    <xf numFmtId="0" fontId="8" fillId="0" borderId="3" xfId="0" applyFont="1" applyBorder="1" applyAlignment="1">
      <alignment horizontal="center" vertical="center" wrapText="1"/>
    </xf>
    <xf numFmtId="164" fontId="16" fillId="0" borderId="4" xfId="5" applyNumberFormat="1" applyFont="1" applyBorder="1" applyProtection="1">
      <protection locked="0"/>
    </xf>
    <xf numFmtId="164" fontId="16" fillId="0" borderId="5" xfId="5" applyNumberFormat="1" applyFont="1" applyBorder="1" applyProtection="1">
      <protection locked="0"/>
    </xf>
    <xf numFmtId="164" fontId="16" fillId="0" borderId="6" xfId="5" applyNumberFormat="1" applyFont="1" applyBorder="1" applyProtection="1">
      <protection locked="0"/>
    </xf>
    <xf numFmtId="164" fontId="8" fillId="0" borderId="4" xfId="5" applyNumberFormat="1" applyFont="1" applyBorder="1" applyAlignment="1" applyProtection="1">
      <alignment horizontal="left" indent="1"/>
      <protection locked="0"/>
    </xf>
    <xf numFmtId="0" fontId="19" fillId="0" borderId="0" xfId="0" applyFont="1" applyAlignment="1">
      <alignment horizontal="center"/>
    </xf>
    <xf numFmtId="0" fontId="7" fillId="0" borderId="0" xfId="0" applyFont="1"/>
    <xf numFmtId="0" fontId="0" fillId="0" borderId="7" xfId="0" applyBorder="1"/>
    <xf numFmtId="0" fontId="20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vertical="center" wrapText="1"/>
    </xf>
    <xf numFmtId="164" fontId="16" fillId="0" borderId="0" xfId="5" applyNumberFormat="1" applyFont="1" applyProtection="1">
      <protection locked="0"/>
    </xf>
    <xf numFmtId="164" fontId="8" fillId="0" borderId="0" xfId="5" applyNumberFormat="1" applyFont="1" applyProtection="1">
      <protection locked="0"/>
    </xf>
    <xf numFmtId="0" fontId="12" fillId="0" borderId="0" xfId="0" applyFont="1" applyAlignment="1">
      <alignment horizontal="center" vertical="center" wrapText="1"/>
    </xf>
    <xf numFmtId="0" fontId="21" fillId="0" borderId="0" xfId="0" applyFont="1"/>
    <xf numFmtId="0" fontId="12" fillId="0" borderId="0" xfId="0" applyFont="1"/>
    <xf numFmtId="3" fontId="8" fillId="0" borderId="1" xfId="0" applyNumberFormat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 wrapText="1"/>
    </xf>
    <xf numFmtId="0" fontId="22" fillId="0" borderId="8" xfId="0" applyFont="1" applyBorder="1"/>
    <xf numFmtId="0" fontId="12" fillId="0" borderId="11" xfId="0" applyFont="1" applyBorder="1" applyAlignment="1">
      <alignment horizontal="center" vertical="center" wrapText="1"/>
    </xf>
    <xf numFmtId="166" fontId="0" fillId="0" borderId="0" xfId="0" applyNumberFormat="1"/>
    <xf numFmtId="0" fontId="8" fillId="0" borderId="4" xfId="0" applyFont="1" applyBorder="1" applyAlignment="1" applyProtection="1">
      <alignment horizontal="center" wrapText="1"/>
      <protection locked="0"/>
    </xf>
    <xf numFmtId="167" fontId="12" fillId="0" borderId="4" xfId="6" applyNumberFormat="1" applyFont="1" applyBorder="1" applyAlignment="1">
      <alignment vertical="center"/>
    </xf>
    <xf numFmtId="167" fontId="12" fillId="0" borderId="5" xfId="6" applyNumberFormat="1" applyFont="1" applyBorder="1" applyAlignment="1">
      <alignment vertical="center"/>
    </xf>
    <xf numFmtId="167" fontId="12" fillId="0" borderId="6" xfId="6" applyNumberFormat="1" applyFont="1" applyBorder="1" applyAlignment="1">
      <alignment vertical="center"/>
    </xf>
    <xf numFmtId="167" fontId="12" fillId="0" borderId="4" xfId="6" applyNumberFormat="1" applyFont="1" applyBorder="1" applyAlignment="1" applyProtection="1">
      <alignment vertical="center"/>
      <protection locked="0"/>
    </xf>
    <xf numFmtId="167" fontId="12" fillId="0" borderId="5" xfId="6" applyNumberFormat="1" applyFont="1" applyBorder="1" applyAlignment="1" applyProtection="1">
      <alignment vertical="center"/>
      <protection locked="0"/>
    </xf>
    <xf numFmtId="167" fontId="12" fillId="0" borderId="6" xfId="6" applyNumberFormat="1" applyFont="1" applyBorder="1" applyAlignment="1" applyProtection="1">
      <alignment vertical="center"/>
      <protection locked="0"/>
    </xf>
    <xf numFmtId="167" fontId="12" fillId="0" borderId="0" xfId="6" applyNumberFormat="1" applyFont="1" applyAlignment="1">
      <alignment vertical="center"/>
    </xf>
    <xf numFmtId="0" fontId="22" fillId="0" borderId="4" xfId="0" applyFont="1" applyBorder="1"/>
    <xf numFmtId="0" fontId="12" fillId="0" borderId="12" xfId="0" applyFont="1" applyBorder="1" applyAlignment="1">
      <alignment horizontal="center" vertical="center" wrapText="1"/>
    </xf>
    <xf numFmtId="167" fontId="0" fillId="0" borderId="0" xfId="0" applyNumberFormat="1"/>
    <xf numFmtId="167" fontId="12" fillId="0" borderId="13" xfId="6" applyNumberFormat="1" applyFont="1" applyBorder="1"/>
    <xf numFmtId="167" fontId="12" fillId="0" borderId="14" xfId="6" applyNumberFormat="1" applyFont="1" applyBorder="1"/>
    <xf numFmtId="167" fontId="12" fillId="0" borderId="15" xfId="6" applyNumberFormat="1" applyFont="1" applyBorder="1"/>
    <xf numFmtId="167" fontId="12" fillId="0" borderId="4" xfId="6" applyNumberFormat="1" applyFont="1" applyBorder="1" applyProtection="1">
      <protection locked="0"/>
    </xf>
    <xf numFmtId="167" fontId="12" fillId="0" borderId="5" xfId="6" applyNumberFormat="1" applyFont="1" applyBorder="1" applyProtection="1">
      <protection locked="0"/>
    </xf>
    <xf numFmtId="167" fontId="12" fillId="0" borderId="6" xfId="6" applyNumberFormat="1" applyFont="1" applyBorder="1" applyProtection="1">
      <protection locked="0"/>
    </xf>
    <xf numFmtId="167" fontId="12" fillId="0" borderId="4" xfId="6" applyNumberFormat="1" applyFont="1" applyBorder="1"/>
    <xf numFmtId="167" fontId="12" fillId="0" borderId="5" xfId="6" applyNumberFormat="1" applyFont="1" applyBorder="1"/>
    <xf numFmtId="167" fontId="12" fillId="0" borderId="6" xfId="6" applyNumberFormat="1" applyFont="1" applyBorder="1"/>
    <xf numFmtId="167" fontId="12" fillId="0" borderId="0" xfId="6" applyNumberFormat="1" applyFont="1"/>
    <xf numFmtId="0" fontId="20" fillId="0" borderId="0" xfId="0" applyFont="1" applyAlignment="1">
      <alignment horizontal="left"/>
    </xf>
    <xf numFmtId="0" fontId="9" fillId="0" borderId="16" xfId="0" applyFont="1" applyBorder="1" applyAlignment="1">
      <alignment horizontal="left" vertical="center" wrapText="1" indent="1"/>
    </xf>
    <xf numFmtId="0" fontId="9" fillId="0" borderId="2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0" xfId="0" applyFont="1" applyAlignment="1">
      <alignment horizontal="left" indent="1"/>
    </xf>
    <xf numFmtId="0" fontId="12" fillId="0" borderId="0" xfId="0" applyFont="1" applyAlignment="1">
      <alignment horizontal="left" indent="1"/>
    </xf>
    <xf numFmtId="0" fontId="9" fillId="0" borderId="8" xfId="0" applyFont="1" applyBorder="1" applyAlignment="1">
      <alignment horizontal="left" vertical="center" wrapText="1" indent="1"/>
    </xf>
    <xf numFmtId="0" fontId="12" fillId="0" borderId="9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 indent="1"/>
    </xf>
    <xf numFmtId="0" fontId="12" fillId="0" borderId="5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left" vertical="center" wrapText="1" indent="1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9" fillId="0" borderId="25" xfId="0" applyFont="1" applyBorder="1" applyAlignment="1">
      <alignment horizontal="left" vertical="center" wrapText="1" indent="1"/>
    </xf>
    <xf numFmtId="0" fontId="9" fillId="0" borderId="0" xfId="0" applyFont="1" applyAlignment="1">
      <alignment horizontal="left" vertical="center" wrapText="1" indent="1"/>
    </xf>
    <xf numFmtId="0" fontId="12" fillId="0" borderId="13" xfId="0" applyFont="1" applyBorder="1" applyAlignment="1">
      <alignment horizontal="center" vertical="center"/>
    </xf>
    <xf numFmtId="0" fontId="19" fillId="0" borderId="0" xfId="0" applyFont="1"/>
    <xf numFmtId="0" fontId="9" fillId="0" borderId="7" xfId="0" applyFont="1" applyBorder="1" applyAlignment="1">
      <alignment horizontal="left" vertical="center" wrapText="1" indent="1"/>
    </xf>
    <xf numFmtId="0" fontId="12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left" indent="1"/>
    </xf>
    <xf numFmtId="164" fontId="16" fillId="0" borderId="9" xfId="5" applyNumberFormat="1" applyFont="1" applyBorder="1" applyProtection="1">
      <protection locked="0"/>
    </xf>
    <xf numFmtId="164" fontId="16" fillId="0" borderId="10" xfId="5" applyNumberFormat="1" applyFont="1" applyBorder="1" applyProtection="1">
      <protection locked="0"/>
    </xf>
    <xf numFmtId="0" fontId="12" fillId="0" borderId="4" xfId="0" applyFont="1" applyBorder="1" applyAlignment="1">
      <alignment horizontal="left" indent="1"/>
    </xf>
    <xf numFmtId="0" fontId="9" fillId="0" borderId="8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21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2" fillId="0" borderId="4" xfId="0" applyFont="1" applyBorder="1"/>
    <xf numFmtId="3" fontId="0" fillId="0" borderId="0" xfId="0" applyNumberFormat="1" applyAlignment="1">
      <alignment wrapText="1"/>
    </xf>
    <xf numFmtId="3" fontId="0" fillId="0" borderId="0" xfId="0" applyNumberFormat="1"/>
    <xf numFmtId="0" fontId="12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0" fillId="0" borderId="4" xfId="0" applyBorder="1"/>
    <xf numFmtId="0" fontId="0" fillId="0" borderId="0" xfId="0" applyAlignment="1">
      <alignment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26" xfId="0" applyFont="1" applyBorder="1" applyAlignment="1">
      <alignment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25" xfId="0" applyFont="1" applyBorder="1" applyAlignment="1">
      <alignment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5" fillId="0" borderId="8" xfId="0" applyFont="1" applyBorder="1" applyAlignment="1">
      <alignment vertical="center"/>
    </xf>
    <xf numFmtId="164" fontId="16" fillId="0" borderId="9" xfId="5" applyNumberFormat="1" applyFont="1" applyBorder="1" applyAlignment="1" applyProtection="1">
      <alignment vertical="center"/>
      <protection locked="0"/>
    </xf>
    <xf numFmtId="164" fontId="16" fillId="0" borderId="10" xfId="5" applyNumberFormat="1" applyFont="1" applyBorder="1" applyAlignment="1" applyProtection="1">
      <alignment vertical="center"/>
      <protection locked="0"/>
    </xf>
    <xf numFmtId="3" fontId="26" fillId="0" borderId="4" xfId="0" applyNumberFormat="1" applyFont="1" applyBorder="1" applyAlignment="1">
      <alignment vertical="center"/>
    </xf>
    <xf numFmtId="3" fontId="26" fillId="0" borderId="4" xfId="0" applyNumberFormat="1" applyFont="1" applyBorder="1" applyAlignment="1">
      <alignment vertical="center" wrapText="1"/>
    </xf>
    <xf numFmtId="0" fontId="12" fillId="0" borderId="4" xfId="0" applyFont="1" applyBorder="1" applyAlignment="1">
      <alignment vertical="center"/>
    </xf>
    <xf numFmtId="3" fontId="8" fillId="0" borderId="25" xfId="5" applyNumberFormat="1" applyFont="1" applyBorder="1" applyAlignment="1" applyProtection="1">
      <alignment horizontal="center" vertical="center" wrapText="1"/>
      <protection locked="0"/>
    </xf>
    <xf numFmtId="3" fontId="8" fillId="0" borderId="7" xfId="5" applyNumberFormat="1" applyFont="1" applyBorder="1" applyAlignment="1" applyProtection="1">
      <alignment horizontal="center" vertical="center" wrapText="1"/>
      <protection locked="0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12" fillId="0" borderId="0" xfId="0" applyFont="1" applyAlignment="1">
      <alignment horizontal="right"/>
    </xf>
    <xf numFmtId="3" fontId="8" fillId="0" borderId="27" xfId="5" applyNumberFormat="1" applyFont="1" applyBorder="1" applyAlignment="1" applyProtection="1">
      <alignment horizontal="center" vertical="center" wrapText="1"/>
      <protection locked="0"/>
    </xf>
    <xf numFmtId="3" fontId="8" fillId="0" borderId="31" xfId="5" applyNumberFormat="1" applyFont="1" applyBorder="1" applyAlignment="1" applyProtection="1">
      <alignment horizontal="center" vertical="center" wrapText="1"/>
      <protection locked="0"/>
    </xf>
    <xf numFmtId="0" fontId="8" fillId="0" borderId="24" xfId="0" applyFont="1" applyBorder="1" applyAlignment="1">
      <alignment horizontal="center" vertical="center" wrapText="1"/>
    </xf>
    <xf numFmtId="0" fontId="31" fillId="0" borderId="0" xfId="0" applyFont="1" applyAlignment="1">
      <alignment horizontal="left"/>
    </xf>
  </cellXfs>
  <cellStyles count="7">
    <cellStyle name="Hypertextový odkaz" xfId="2" builtinId="8"/>
    <cellStyle name="Normální" xfId="0" builtinId="0"/>
    <cellStyle name="normální 2" xfId="5" xr:uid="{A4D2FBCB-AC11-4B03-BC0B-B0329A9A02AD}"/>
    <cellStyle name="Normální 24 2" xfId="3" xr:uid="{2F052F9F-688D-4570-9D09-A88B5246684B}"/>
    <cellStyle name="Normální 50 2" xfId="4" xr:uid="{0BD6358F-9CE9-453B-B0F5-BA87B107DB6F}"/>
    <cellStyle name="normální_2406" xfId="6" xr:uid="{64B709E8-B62A-47A8-AD32-79E912B21C9E}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su.gov.cz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BD767-F223-4A84-B408-CECEF2520038}">
  <dimension ref="B1:G142"/>
  <sheetViews>
    <sheetView showGridLines="0" tabSelected="1" zoomScale="106" zoomScaleNormal="106" workbookViewId="0"/>
  </sheetViews>
  <sheetFormatPr defaultRowHeight="12" x14ac:dyDescent="0.2"/>
  <cols>
    <col min="1" max="1" width="4.5703125" customWidth="1"/>
    <col min="2" max="2" width="5.5703125" style="1" customWidth="1"/>
    <col min="3" max="3" width="91" customWidth="1"/>
  </cols>
  <sheetData>
    <row r="1" spans="2:3" ht="21.75" customHeight="1" x14ac:dyDescent="0.2"/>
    <row r="2" spans="2:3" ht="21.75" customHeight="1" x14ac:dyDescent="0.25">
      <c r="C2" s="2" t="s">
        <v>0</v>
      </c>
    </row>
    <row r="3" spans="2:3" ht="21.75" customHeight="1" x14ac:dyDescent="0.25">
      <c r="C3" s="2"/>
    </row>
    <row r="4" spans="2:3" ht="21.75" customHeight="1" x14ac:dyDescent="0.2">
      <c r="C4" s="3" t="s">
        <v>1</v>
      </c>
    </row>
    <row r="5" spans="2:3" x14ac:dyDescent="0.2">
      <c r="C5" s="4"/>
    </row>
    <row r="6" spans="2:3" ht="15.75" customHeight="1" x14ac:dyDescent="0.2">
      <c r="C6" s="5" t="s">
        <v>2</v>
      </c>
    </row>
    <row r="7" spans="2:3" ht="15.75" customHeight="1" x14ac:dyDescent="0.2">
      <c r="B7" s="6" t="s">
        <v>3</v>
      </c>
      <c r="C7" t="s">
        <v>4</v>
      </c>
    </row>
    <row r="8" spans="2:3" ht="15.75" customHeight="1" x14ac:dyDescent="0.2">
      <c r="B8" s="6" t="s">
        <v>5</v>
      </c>
      <c r="C8" t="s">
        <v>6</v>
      </c>
    </row>
    <row r="9" spans="2:3" ht="15.75" customHeight="1" x14ac:dyDescent="0.2">
      <c r="B9" s="6" t="s">
        <v>7</v>
      </c>
      <c r="C9" t="s">
        <v>8</v>
      </c>
    </row>
    <row r="10" spans="2:3" ht="15.75" customHeight="1" x14ac:dyDescent="0.2">
      <c r="B10" s="6" t="s">
        <v>9</v>
      </c>
      <c r="C10" t="s">
        <v>10</v>
      </c>
    </row>
    <row r="11" spans="2:3" ht="15.75" customHeight="1" x14ac:dyDescent="0.2">
      <c r="B11" s="6" t="s">
        <v>11</v>
      </c>
      <c r="C11" t="s">
        <v>12</v>
      </c>
    </row>
    <row r="12" spans="2:3" ht="15.75" customHeight="1" x14ac:dyDescent="0.2">
      <c r="B12" s="6" t="s">
        <v>13</v>
      </c>
      <c r="C12" t="s">
        <v>14</v>
      </c>
    </row>
    <row r="13" spans="2:3" ht="15.75" customHeight="1" x14ac:dyDescent="0.2">
      <c r="B13" s="6" t="s">
        <v>15</v>
      </c>
      <c r="C13" t="s">
        <v>16</v>
      </c>
    </row>
    <row r="14" spans="2:3" ht="15.75" customHeight="1" x14ac:dyDescent="0.2">
      <c r="B14" s="6" t="s">
        <v>17</v>
      </c>
      <c r="C14" t="s">
        <v>18</v>
      </c>
    </row>
    <row r="15" spans="2:3" ht="15.75" customHeight="1" x14ac:dyDescent="0.2">
      <c r="B15" s="9" t="s">
        <v>19</v>
      </c>
      <c r="C15" t="s">
        <v>20</v>
      </c>
    </row>
    <row r="16" spans="2:3" ht="15.75" customHeight="1" x14ac:dyDescent="0.2">
      <c r="B16" s="9" t="s">
        <v>21</v>
      </c>
      <c r="C16" t="s">
        <v>22</v>
      </c>
    </row>
    <row r="17" spans="2:3" ht="15.75" customHeight="1" x14ac:dyDescent="0.2">
      <c r="B17" s="9" t="s">
        <v>23</v>
      </c>
      <c r="C17" t="s">
        <v>24</v>
      </c>
    </row>
    <row r="18" spans="2:3" ht="15.75" customHeight="1" x14ac:dyDescent="0.2">
      <c r="B18" s="9" t="s">
        <v>25</v>
      </c>
      <c r="C18" t="s">
        <v>26</v>
      </c>
    </row>
    <row r="19" spans="2:3" ht="15.75" customHeight="1" x14ac:dyDescent="0.2">
      <c r="B19" s="9" t="s">
        <v>27</v>
      </c>
      <c r="C19" t="s">
        <v>28</v>
      </c>
    </row>
    <row r="20" spans="2:3" ht="15.75" customHeight="1" x14ac:dyDescent="0.2">
      <c r="B20" s="9" t="s">
        <v>29</v>
      </c>
      <c r="C20" t="s">
        <v>30</v>
      </c>
    </row>
    <row r="21" spans="2:3" ht="15.75" customHeight="1" x14ac:dyDescent="0.2">
      <c r="B21" s="9" t="s">
        <v>31</v>
      </c>
      <c r="C21" t="s">
        <v>32</v>
      </c>
    </row>
    <row r="22" spans="2:3" ht="15.75" customHeight="1" x14ac:dyDescent="0.2">
      <c r="B22" s="9" t="s">
        <v>33</v>
      </c>
      <c r="C22" t="s">
        <v>34</v>
      </c>
    </row>
    <row r="23" spans="2:3" ht="15.75" customHeight="1" x14ac:dyDescent="0.2">
      <c r="B23" s="9"/>
      <c r="C23" s="8"/>
    </row>
    <row r="24" spans="2:3" ht="15.75" customHeight="1" x14ac:dyDescent="0.2">
      <c r="B24"/>
    </row>
    <row r="25" spans="2:3" ht="15.75" customHeight="1" x14ac:dyDescent="0.2">
      <c r="B25"/>
    </row>
    <row r="26" spans="2:3" ht="15.75" customHeight="1" x14ac:dyDescent="0.2">
      <c r="B26"/>
    </row>
    <row r="27" spans="2:3" ht="15.75" customHeight="1" x14ac:dyDescent="0.2">
      <c r="B27"/>
    </row>
    <row r="28" spans="2:3" ht="15.75" customHeight="1" x14ac:dyDescent="0.2">
      <c r="B28"/>
    </row>
    <row r="29" spans="2:3" ht="15.75" customHeight="1" x14ac:dyDescent="0.2">
      <c r="B29"/>
    </row>
    <row r="30" spans="2:3" ht="15.75" customHeight="1" x14ac:dyDescent="0.2">
      <c r="B30"/>
    </row>
    <row r="31" spans="2:3" ht="15.75" customHeight="1" x14ac:dyDescent="0.2">
      <c r="B31"/>
    </row>
    <row r="32" spans="2:3" ht="15.75" customHeight="1" x14ac:dyDescent="0.2">
      <c r="B32"/>
    </row>
    <row r="33" spans="2:2" ht="15.75" customHeight="1" x14ac:dyDescent="0.2">
      <c r="B33"/>
    </row>
    <row r="34" spans="2:2" ht="15.75" customHeight="1" x14ac:dyDescent="0.2">
      <c r="B34"/>
    </row>
    <row r="35" spans="2:2" ht="15.75" customHeight="1" x14ac:dyDescent="0.2">
      <c r="B35"/>
    </row>
    <row r="36" spans="2:2" ht="15.75" customHeight="1" x14ac:dyDescent="0.2"/>
    <row r="37" spans="2:2" ht="15.75" customHeight="1" x14ac:dyDescent="0.2"/>
    <row r="38" spans="2:2" ht="15.75" customHeight="1" x14ac:dyDescent="0.2"/>
    <row r="39" spans="2:2" ht="15.75" customHeight="1" x14ac:dyDescent="0.2"/>
    <row r="40" spans="2:2" ht="15.75" customHeight="1" x14ac:dyDescent="0.2"/>
    <row r="41" spans="2:2" ht="15.75" customHeight="1" x14ac:dyDescent="0.2"/>
    <row r="42" spans="2:2" ht="15.75" customHeight="1" x14ac:dyDescent="0.2"/>
    <row r="43" spans="2:2" ht="15.75" customHeight="1" x14ac:dyDescent="0.2"/>
    <row r="44" spans="2:2" ht="15.75" customHeight="1" x14ac:dyDescent="0.2"/>
    <row r="45" spans="2:2" ht="15.75" customHeight="1" x14ac:dyDescent="0.2"/>
    <row r="46" spans="2:2" ht="15.75" customHeight="1" x14ac:dyDescent="0.2"/>
    <row r="47" spans="2:2" ht="15.75" customHeight="1" x14ac:dyDescent="0.2"/>
    <row r="48" spans="2:2" ht="15.75" customHeight="1" x14ac:dyDescent="0.2"/>
    <row r="49" spans="3:7" ht="15.75" customHeight="1" x14ac:dyDescent="0.2"/>
    <row r="50" spans="3:7" s="1" customFormat="1" ht="15.75" customHeight="1" x14ac:dyDescent="0.2">
      <c r="C50"/>
      <c r="D50"/>
      <c r="E50"/>
      <c r="F50"/>
      <c r="G50"/>
    </row>
    <row r="51" spans="3:7" s="1" customFormat="1" ht="15.75" customHeight="1" x14ac:dyDescent="0.2">
      <c r="C51"/>
      <c r="D51"/>
      <c r="E51"/>
      <c r="F51"/>
      <c r="G51"/>
    </row>
    <row r="52" spans="3:7" s="1" customFormat="1" ht="15.75" customHeight="1" x14ac:dyDescent="0.2">
      <c r="C52"/>
      <c r="D52"/>
      <c r="E52"/>
      <c r="F52"/>
      <c r="G52"/>
    </row>
    <row r="53" spans="3:7" s="1" customFormat="1" ht="15.75" customHeight="1" x14ac:dyDescent="0.2">
      <c r="C53"/>
      <c r="D53"/>
      <c r="E53"/>
      <c r="F53"/>
      <c r="G53"/>
    </row>
    <row r="54" spans="3:7" s="1" customFormat="1" ht="15.75" customHeight="1" x14ac:dyDescent="0.2">
      <c r="C54"/>
      <c r="D54"/>
      <c r="E54"/>
      <c r="F54"/>
      <c r="G54"/>
    </row>
    <row r="55" spans="3:7" s="1" customFormat="1" ht="15.75" customHeight="1" x14ac:dyDescent="0.2">
      <c r="C55"/>
      <c r="D55"/>
      <c r="E55"/>
      <c r="F55"/>
      <c r="G55"/>
    </row>
    <row r="56" spans="3:7" s="1" customFormat="1" ht="15.75" customHeight="1" x14ac:dyDescent="0.2">
      <c r="C56"/>
      <c r="D56"/>
      <c r="E56"/>
      <c r="F56"/>
      <c r="G56"/>
    </row>
    <row r="57" spans="3:7" s="1" customFormat="1" ht="15.75" customHeight="1" x14ac:dyDescent="0.2">
      <c r="C57"/>
      <c r="D57"/>
      <c r="E57"/>
      <c r="F57"/>
      <c r="G57"/>
    </row>
    <row r="58" spans="3:7" s="1" customFormat="1" ht="15.75" customHeight="1" x14ac:dyDescent="0.2">
      <c r="C58"/>
      <c r="D58"/>
      <c r="E58"/>
      <c r="F58"/>
      <c r="G58"/>
    </row>
    <row r="59" spans="3:7" s="1" customFormat="1" ht="15.75" customHeight="1" x14ac:dyDescent="0.2">
      <c r="C59"/>
      <c r="D59"/>
      <c r="E59"/>
      <c r="F59"/>
      <c r="G59"/>
    </row>
    <row r="60" spans="3:7" s="1" customFormat="1" ht="15.75" customHeight="1" x14ac:dyDescent="0.2">
      <c r="C60"/>
      <c r="D60"/>
      <c r="E60"/>
      <c r="F60"/>
      <c r="G60"/>
    </row>
    <row r="61" spans="3:7" s="1" customFormat="1" ht="15.75" customHeight="1" x14ac:dyDescent="0.2">
      <c r="C61"/>
      <c r="D61"/>
      <c r="E61"/>
      <c r="F61"/>
      <c r="G61"/>
    </row>
    <row r="62" spans="3:7" s="1" customFormat="1" ht="15.75" customHeight="1" x14ac:dyDescent="0.2">
      <c r="C62"/>
      <c r="D62"/>
      <c r="E62"/>
      <c r="F62"/>
      <c r="G62"/>
    </row>
    <row r="63" spans="3:7" s="1" customFormat="1" ht="15.75" customHeight="1" x14ac:dyDescent="0.2">
      <c r="C63"/>
      <c r="D63"/>
      <c r="E63"/>
      <c r="F63"/>
      <c r="G63"/>
    </row>
    <row r="64" spans="3:7" s="1" customFormat="1" ht="15.75" customHeight="1" x14ac:dyDescent="0.2">
      <c r="C64"/>
      <c r="D64"/>
      <c r="E64"/>
      <c r="F64"/>
      <c r="G64"/>
    </row>
    <row r="65" spans="3:7" s="1" customFormat="1" ht="15.75" customHeight="1" x14ac:dyDescent="0.2">
      <c r="C65"/>
      <c r="D65"/>
      <c r="E65"/>
      <c r="F65"/>
      <c r="G65"/>
    </row>
    <row r="66" spans="3:7" s="1" customFormat="1" ht="15.75" customHeight="1" x14ac:dyDescent="0.2">
      <c r="C66"/>
      <c r="D66"/>
      <c r="E66"/>
      <c r="F66"/>
      <c r="G66"/>
    </row>
    <row r="67" spans="3:7" s="1" customFormat="1" ht="15.75" customHeight="1" x14ac:dyDescent="0.2">
      <c r="C67"/>
      <c r="D67"/>
      <c r="E67"/>
      <c r="F67"/>
      <c r="G67"/>
    </row>
    <row r="68" spans="3:7" s="1" customFormat="1" ht="15.75" customHeight="1" x14ac:dyDescent="0.2">
      <c r="C68"/>
      <c r="D68"/>
      <c r="E68"/>
      <c r="F68"/>
      <c r="G68"/>
    </row>
    <row r="69" spans="3:7" s="1" customFormat="1" ht="15.75" customHeight="1" x14ac:dyDescent="0.2">
      <c r="C69"/>
      <c r="D69"/>
      <c r="E69"/>
      <c r="F69"/>
      <c r="G69"/>
    </row>
    <row r="70" spans="3:7" s="1" customFormat="1" ht="15.75" customHeight="1" x14ac:dyDescent="0.2">
      <c r="C70"/>
      <c r="D70"/>
      <c r="E70"/>
      <c r="F70"/>
      <c r="G70"/>
    </row>
    <row r="71" spans="3:7" s="1" customFormat="1" ht="15.75" customHeight="1" x14ac:dyDescent="0.2">
      <c r="C71"/>
      <c r="D71"/>
      <c r="E71"/>
      <c r="F71"/>
      <c r="G71"/>
    </row>
    <row r="72" spans="3:7" s="1" customFormat="1" ht="15.75" customHeight="1" x14ac:dyDescent="0.2">
      <c r="C72"/>
      <c r="D72"/>
      <c r="E72"/>
      <c r="F72"/>
      <c r="G72"/>
    </row>
    <row r="73" spans="3:7" s="1" customFormat="1" ht="15.75" customHeight="1" x14ac:dyDescent="0.2">
      <c r="C73"/>
      <c r="D73"/>
      <c r="E73"/>
      <c r="F73"/>
      <c r="G73"/>
    </row>
    <row r="74" spans="3:7" s="1" customFormat="1" ht="15.75" customHeight="1" x14ac:dyDescent="0.2">
      <c r="C74"/>
      <c r="D74"/>
      <c r="E74"/>
      <c r="F74"/>
      <c r="G74"/>
    </row>
    <row r="75" spans="3:7" s="1" customFormat="1" ht="15.75" customHeight="1" x14ac:dyDescent="0.2">
      <c r="C75"/>
      <c r="D75"/>
      <c r="E75"/>
      <c r="F75"/>
      <c r="G75"/>
    </row>
    <row r="76" spans="3:7" s="1" customFormat="1" ht="15.75" customHeight="1" x14ac:dyDescent="0.2">
      <c r="C76"/>
      <c r="D76"/>
      <c r="E76"/>
      <c r="F76"/>
      <c r="G76"/>
    </row>
    <row r="77" spans="3:7" s="1" customFormat="1" ht="15.75" customHeight="1" x14ac:dyDescent="0.2">
      <c r="C77"/>
      <c r="D77"/>
      <c r="E77"/>
      <c r="F77"/>
      <c r="G77"/>
    </row>
    <row r="78" spans="3:7" s="1" customFormat="1" ht="15.75" customHeight="1" x14ac:dyDescent="0.2">
      <c r="C78"/>
      <c r="D78"/>
      <c r="E78"/>
      <c r="F78"/>
      <c r="G78"/>
    </row>
    <row r="79" spans="3:7" s="1" customFormat="1" ht="15.75" customHeight="1" x14ac:dyDescent="0.2">
      <c r="C79"/>
      <c r="D79"/>
      <c r="E79"/>
      <c r="F79"/>
      <c r="G79"/>
    </row>
    <row r="80" spans="3:7" s="1" customFormat="1" ht="15.75" customHeight="1" x14ac:dyDescent="0.2">
      <c r="C80"/>
      <c r="D80"/>
      <c r="E80"/>
      <c r="F80"/>
      <c r="G80"/>
    </row>
    <row r="81" spans="3:7" s="1" customFormat="1" ht="15.75" customHeight="1" x14ac:dyDescent="0.2">
      <c r="C81"/>
      <c r="D81"/>
      <c r="E81"/>
      <c r="F81"/>
      <c r="G81"/>
    </row>
    <row r="82" spans="3:7" s="1" customFormat="1" ht="15.75" customHeight="1" x14ac:dyDescent="0.2">
      <c r="C82"/>
      <c r="D82"/>
      <c r="E82"/>
      <c r="F82"/>
      <c r="G82"/>
    </row>
    <row r="83" spans="3:7" s="1" customFormat="1" ht="15.75" customHeight="1" x14ac:dyDescent="0.2">
      <c r="C83"/>
      <c r="D83"/>
      <c r="E83"/>
      <c r="F83"/>
      <c r="G83"/>
    </row>
    <row r="84" spans="3:7" s="1" customFormat="1" ht="15.75" customHeight="1" x14ac:dyDescent="0.2">
      <c r="C84"/>
      <c r="D84"/>
      <c r="E84"/>
      <c r="F84"/>
      <c r="G84"/>
    </row>
    <row r="85" spans="3:7" s="1" customFormat="1" ht="15.75" customHeight="1" x14ac:dyDescent="0.2">
      <c r="C85"/>
      <c r="D85"/>
      <c r="E85"/>
      <c r="F85"/>
      <c r="G85"/>
    </row>
    <row r="86" spans="3:7" s="1" customFormat="1" ht="15.75" customHeight="1" x14ac:dyDescent="0.2">
      <c r="C86"/>
      <c r="D86"/>
      <c r="E86"/>
      <c r="F86"/>
      <c r="G86"/>
    </row>
    <row r="87" spans="3:7" s="1" customFormat="1" ht="15.75" customHeight="1" x14ac:dyDescent="0.2">
      <c r="C87"/>
      <c r="D87"/>
      <c r="E87"/>
      <c r="F87"/>
      <c r="G87"/>
    </row>
    <row r="88" spans="3:7" s="1" customFormat="1" ht="15.75" customHeight="1" x14ac:dyDescent="0.2">
      <c r="C88"/>
      <c r="D88"/>
      <c r="E88"/>
      <c r="F88"/>
      <c r="G88"/>
    </row>
    <row r="89" spans="3:7" s="1" customFormat="1" ht="15.75" customHeight="1" x14ac:dyDescent="0.2">
      <c r="C89"/>
      <c r="D89"/>
      <c r="E89"/>
      <c r="F89"/>
      <c r="G89"/>
    </row>
    <row r="90" spans="3:7" s="1" customFormat="1" ht="15.75" customHeight="1" x14ac:dyDescent="0.2">
      <c r="C90"/>
      <c r="D90"/>
      <c r="E90"/>
      <c r="F90"/>
      <c r="G90"/>
    </row>
    <row r="91" spans="3:7" s="1" customFormat="1" ht="15.75" customHeight="1" x14ac:dyDescent="0.2">
      <c r="C91"/>
      <c r="D91"/>
      <c r="E91"/>
      <c r="F91"/>
      <c r="G91"/>
    </row>
    <row r="92" spans="3:7" s="1" customFormat="1" ht="15.75" customHeight="1" x14ac:dyDescent="0.2">
      <c r="C92"/>
      <c r="D92"/>
      <c r="E92"/>
      <c r="F92"/>
      <c r="G92"/>
    </row>
    <row r="93" spans="3:7" s="1" customFormat="1" ht="15.75" customHeight="1" x14ac:dyDescent="0.2">
      <c r="C93"/>
      <c r="D93"/>
      <c r="E93"/>
      <c r="F93"/>
      <c r="G93"/>
    </row>
    <row r="94" spans="3:7" s="1" customFormat="1" ht="15.75" customHeight="1" x14ac:dyDescent="0.2">
      <c r="C94"/>
      <c r="D94"/>
      <c r="E94"/>
      <c r="F94"/>
      <c r="G94"/>
    </row>
    <row r="95" spans="3:7" s="1" customFormat="1" ht="15.75" customHeight="1" x14ac:dyDescent="0.2">
      <c r="C95"/>
      <c r="D95"/>
      <c r="E95"/>
      <c r="F95"/>
      <c r="G95"/>
    </row>
    <row r="96" spans="3:7" s="1" customFormat="1" ht="15.75" customHeight="1" x14ac:dyDescent="0.2">
      <c r="C96"/>
      <c r="D96"/>
      <c r="E96"/>
      <c r="F96"/>
      <c r="G96"/>
    </row>
    <row r="97" spans="3:7" s="1" customFormat="1" ht="15.75" customHeight="1" x14ac:dyDescent="0.2">
      <c r="C97"/>
      <c r="D97"/>
      <c r="E97"/>
      <c r="F97"/>
      <c r="G97"/>
    </row>
    <row r="98" spans="3:7" s="1" customFormat="1" ht="15.75" customHeight="1" x14ac:dyDescent="0.2">
      <c r="C98"/>
      <c r="D98"/>
      <c r="E98"/>
      <c r="F98"/>
      <c r="G98"/>
    </row>
    <row r="99" spans="3:7" s="1" customFormat="1" ht="15.75" customHeight="1" x14ac:dyDescent="0.2">
      <c r="C99"/>
      <c r="D99"/>
      <c r="E99"/>
      <c r="F99"/>
      <c r="G99"/>
    </row>
    <row r="100" spans="3:7" s="1" customFormat="1" ht="15.75" customHeight="1" x14ac:dyDescent="0.2">
      <c r="C100"/>
      <c r="D100"/>
      <c r="E100"/>
      <c r="F100"/>
      <c r="G100"/>
    </row>
    <row r="101" spans="3:7" s="1" customFormat="1" ht="15.75" customHeight="1" x14ac:dyDescent="0.2">
      <c r="C101"/>
      <c r="D101"/>
      <c r="E101"/>
      <c r="F101"/>
      <c r="G101"/>
    </row>
    <row r="102" spans="3:7" s="1" customFormat="1" ht="15.75" customHeight="1" x14ac:dyDescent="0.2">
      <c r="C102"/>
      <c r="D102"/>
      <c r="E102"/>
      <c r="F102"/>
      <c r="G102"/>
    </row>
    <row r="103" spans="3:7" s="1" customFormat="1" ht="15.75" customHeight="1" x14ac:dyDescent="0.2">
      <c r="C103"/>
      <c r="D103"/>
      <c r="E103"/>
      <c r="F103"/>
      <c r="G103"/>
    </row>
    <row r="104" spans="3:7" s="1" customFormat="1" ht="15.75" customHeight="1" x14ac:dyDescent="0.2">
      <c r="C104"/>
      <c r="D104"/>
      <c r="E104"/>
      <c r="F104"/>
      <c r="G104"/>
    </row>
    <row r="105" spans="3:7" s="1" customFormat="1" ht="15.75" customHeight="1" x14ac:dyDescent="0.2">
      <c r="C105"/>
      <c r="D105"/>
      <c r="E105"/>
      <c r="F105"/>
      <c r="G105"/>
    </row>
    <row r="106" spans="3:7" s="1" customFormat="1" ht="15.75" customHeight="1" x14ac:dyDescent="0.2">
      <c r="C106"/>
      <c r="D106"/>
      <c r="E106"/>
      <c r="F106"/>
      <c r="G106"/>
    </row>
    <row r="107" spans="3:7" s="1" customFormat="1" ht="15.75" customHeight="1" x14ac:dyDescent="0.2">
      <c r="C107"/>
      <c r="D107"/>
      <c r="E107"/>
      <c r="F107"/>
      <c r="G107"/>
    </row>
    <row r="108" spans="3:7" s="1" customFormat="1" ht="15.75" customHeight="1" x14ac:dyDescent="0.2">
      <c r="C108"/>
      <c r="D108"/>
      <c r="E108"/>
      <c r="F108"/>
      <c r="G108"/>
    </row>
    <row r="109" spans="3:7" s="1" customFormat="1" ht="15.75" customHeight="1" x14ac:dyDescent="0.2">
      <c r="C109"/>
      <c r="D109"/>
      <c r="E109"/>
      <c r="F109"/>
      <c r="G109"/>
    </row>
    <row r="110" spans="3:7" s="1" customFormat="1" ht="15.75" customHeight="1" x14ac:dyDescent="0.2">
      <c r="C110"/>
      <c r="D110"/>
      <c r="E110"/>
      <c r="F110"/>
      <c r="G110"/>
    </row>
    <row r="111" spans="3:7" s="1" customFormat="1" ht="15.75" customHeight="1" x14ac:dyDescent="0.2">
      <c r="C111"/>
      <c r="D111"/>
      <c r="E111"/>
      <c r="F111"/>
      <c r="G111"/>
    </row>
    <row r="112" spans="3:7" s="1" customFormat="1" ht="15.75" customHeight="1" x14ac:dyDescent="0.2">
      <c r="C112"/>
      <c r="D112"/>
      <c r="E112"/>
      <c r="F112"/>
      <c r="G112"/>
    </row>
    <row r="113" spans="3:7" s="1" customFormat="1" ht="15.75" customHeight="1" x14ac:dyDescent="0.2">
      <c r="C113"/>
      <c r="D113"/>
      <c r="E113"/>
      <c r="F113"/>
      <c r="G113"/>
    </row>
    <row r="114" spans="3:7" s="1" customFormat="1" ht="15.75" customHeight="1" x14ac:dyDescent="0.2">
      <c r="C114"/>
      <c r="D114"/>
      <c r="E114"/>
      <c r="F114"/>
      <c r="G114"/>
    </row>
    <row r="115" spans="3:7" s="1" customFormat="1" ht="15.75" customHeight="1" x14ac:dyDescent="0.2">
      <c r="C115"/>
      <c r="D115"/>
      <c r="E115"/>
      <c r="F115"/>
      <c r="G115"/>
    </row>
    <row r="116" spans="3:7" s="1" customFormat="1" ht="15.75" customHeight="1" x14ac:dyDescent="0.2">
      <c r="C116"/>
      <c r="D116"/>
      <c r="E116"/>
      <c r="F116"/>
      <c r="G116"/>
    </row>
    <row r="117" spans="3:7" s="1" customFormat="1" ht="15.75" customHeight="1" x14ac:dyDescent="0.2">
      <c r="C117"/>
      <c r="D117"/>
      <c r="E117"/>
      <c r="F117"/>
      <c r="G117"/>
    </row>
    <row r="118" spans="3:7" s="1" customFormat="1" ht="15.75" customHeight="1" x14ac:dyDescent="0.2">
      <c r="C118"/>
      <c r="D118"/>
      <c r="E118"/>
      <c r="F118"/>
      <c r="G118"/>
    </row>
    <row r="119" spans="3:7" s="1" customFormat="1" ht="15.75" customHeight="1" x14ac:dyDescent="0.2">
      <c r="C119"/>
      <c r="D119"/>
      <c r="E119"/>
      <c r="F119"/>
      <c r="G119"/>
    </row>
    <row r="120" spans="3:7" s="1" customFormat="1" ht="15.75" customHeight="1" x14ac:dyDescent="0.2">
      <c r="C120"/>
      <c r="D120"/>
      <c r="E120"/>
      <c r="F120"/>
      <c r="G120"/>
    </row>
    <row r="121" spans="3:7" s="1" customFormat="1" ht="15.75" customHeight="1" x14ac:dyDescent="0.2">
      <c r="C121"/>
      <c r="D121"/>
      <c r="E121"/>
      <c r="F121"/>
      <c r="G121"/>
    </row>
    <row r="122" spans="3:7" s="1" customFormat="1" ht="15.75" customHeight="1" x14ac:dyDescent="0.2">
      <c r="C122"/>
      <c r="D122"/>
      <c r="E122"/>
      <c r="F122"/>
      <c r="G122"/>
    </row>
    <row r="123" spans="3:7" s="1" customFormat="1" ht="15.75" customHeight="1" x14ac:dyDescent="0.2">
      <c r="C123"/>
      <c r="D123"/>
      <c r="E123"/>
      <c r="F123"/>
      <c r="G123"/>
    </row>
    <row r="124" spans="3:7" s="1" customFormat="1" ht="15.75" customHeight="1" x14ac:dyDescent="0.2">
      <c r="C124"/>
      <c r="D124"/>
      <c r="E124"/>
      <c r="F124"/>
      <c r="G124"/>
    </row>
    <row r="125" spans="3:7" s="1" customFormat="1" ht="15.75" customHeight="1" x14ac:dyDescent="0.2">
      <c r="C125"/>
      <c r="D125"/>
      <c r="E125"/>
      <c r="F125"/>
      <c r="G125"/>
    </row>
    <row r="126" spans="3:7" s="1" customFormat="1" ht="15.75" customHeight="1" x14ac:dyDescent="0.2">
      <c r="C126"/>
      <c r="D126"/>
      <c r="E126"/>
      <c r="F126"/>
      <c r="G126"/>
    </row>
    <row r="127" spans="3:7" s="1" customFormat="1" ht="15.75" customHeight="1" x14ac:dyDescent="0.2">
      <c r="C127"/>
      <c r="D127"/>
      <c r="E127"/>
      <c r="F127"/>
      <c r="G127"/>
    </row>
    <row r="128" spans="3:7" s="1" customFormat="1" ht="15.75" customHeight="1" x14ac:dyDescent="0.2">
      <c r="C128"/>
      <c r="D128"/>
      <c r="E128"/>
      <c r="F128"/>
      <c r="G128"/>
    </row>
    <row r="129" spans="3:7" s="1" customFormat="1" ht="15.75" customHeight="1" x14ac:dyDescent="0.2">
      <c r="C129"/>
      <c r="D129"/>
      <c r="E129"/>
      <c r="F129"/>
      <c r="G129"/>
    </row>
    <row r="130" spans="3:7" s="1" customFormat="1" ht="15.75" customHeight="1" x14ac:dyDescent="0.2">
      <c r="C130"/>
      <c r="D130"/>
      <c r="E130"/>
      <c r="F130"/>
      <c r="G130"/>
    </row>
    <row r="131" spans="3:7" s="1" customFormat="1" ht="15.75" customHeight="1" x14ac:dyDescent="0.2">
      <c r="C131"/>
      <c r="D131"/>
      <c r="E131"/>
      <c r="F131"/>
      <c r="G131"/>
    </row>
    <row r="132" spans="3:7" s="1" customFormat="1" ht="15.75" customHeight="1" x14ac:dyDescent="0.2">
      <c r="C132"/>
      <c r="D132"/>
      <c r="E132"/>
      <c r="F132"/>
      <c r="G132"/>
    </row>
    <row r="133" spans="3:7" s="1" customFormat="1" ht="15.75" customHeight="1" x14ac:dyDescent="0.2">
      <c r="C133"/>
      <c r="D133"/>
      <c r="E133"/>
      <c r="F133"/>
      <c r="G133"/>
    </row>
    <row r="134" spans="3:7" s="1" customFormat="1" ht="15.75" customHeight="1" x14ac:dyDescent="0.2">
      <c r="C134"/>
      <c r="D134"/>
      <c r="E134"/>
      <c r="F134"/>
      <c r="G134"/>
    </row>
    <row r="135" spans="3:7" s="1" customFormat="1" ht="15.75" customHeight="1" x14ac:dyDescent="0.2">
      <c r="C135"/>
      <c r="D135"/>
      <c r="E135"/>
      <c r="F135"/>
      <c r="G135"/>
    </row>
    <row r="136" spans="3:7" s="1" customFormat="1" ht="15.75" customHeight="1" x14ac:dyDescent="0.2">
      <c r="C136"/>
      <c r="D136"/>
      <c r="E136"/>
      <c r="F136"/>
      <c r="G136"/>
    </row>
    <row r="137" spans="3:7" s="1" customFormat="1" ht="15.75" customHeight="1" x14ac:dyDescent="0.2">
      <c r="C137"/>
      <c r="D137"/>
      <c r="E137"/>
      <c r="F137"/>
      <c r="G137"/>
    </row>
    <row r="138" spans="3:7" s="1" customFormat="1" ht="15.75" customHeight="1" x14ac:dyDescent="0.2">
      <c r="C138"/>
      <c r="D138"/>
      <c r="E138"/>
      <c r="F138"/>
      <c r="G138"/>
    </row>
    <row r="139" spans="3:7" s="1" customFormat="1" ht="15.75" customHeight="1" x14ac:dyDescent="0.2">
      <c r="C139"/>
      <c r="D139"/>
      <c r="E139"/>
      <c r="F139"/>
      <c r="G139"/>
    </row>
    <row r="140" spans="3:7" s="1" customFormat="1" ht="15.75" customHeight="1" x14ac:dyDescent="0.2">
      <c r="C140"/>
      <c r="D140"/>
      <c r="E140"/>
      <c r="F140"/>
      <c r="G140"/>
    </row>
    <row r="141" spans="3:7" s="1" customFormat="1" ht="15.75" customHeight="1" x14ac:dyDescent="0.2">
      <c r="C141"/>
      <c r="D141"/>
      <c r="E141"/>
      <c r="F141"/>
      <c r="G141"/>
    </row>
    <row r="142" spans="3:7" s="1" customFormat="1" ht="15.75" customHeight="1" x14ac:dyDescent="0.2">
      <c r="C142"/>
      <c r="D142"/>
      <c r="E142"/>
      <c r="F142"/>
      <c r="G142"/>
    </row>
  </sheetData>
  <hyperlinks>
    <hyperlink ref="B7" location="'5.01'!A1" display="5-1." xr:uid="{C26CF59A-1092-4C1A-B075-24723D9B8592}"/>
    <hyperlink ref="B8" location="'5.02'!A1" display="5-2." xr:uid="{DEC7D3C1-4E91-4825-B9C9-B5DFC89F2F74}"/>
    <hyperlink ref="B9" location="'5.03'!A1" display="5-3." xr:uid="{DF40EFF0-A736-424C-A8C3-0EEB3510BBF6}"/>
    <hyperlink ref="B10" location="'5.04'!A1" display="5-4." xr:uid="{FC3722E1-5E8E-4CA8-ADB7-F579F7647494}"/>
    <hyperlink ref="B11" location="'5.05'!A1" display="5-5." xr:uid="{89643E1B-AC7F-4749-B7AE-820564D35D20}"/>
    <hyperlink ref="B12" location="'5.06'!A1" display="5-6." xr:uid="{FB577C73-46B6-4506-B907-E3B56469EBB9}"/>
    <hyperlink ref="B13" location="'5.07'!A1" display="5-7." xr:uid="{0DB46980-9758-40DD-B64C-26F633E00A24}"/>
    <hyperlink ref="B14" location="'5.08'!A1" display="5-8." xr:uid="{9FD3550F-3706-43F5-ACC8-62AA11684052}"/>
    <hyperlink ref="B15" location="'5.09'!A1" display="5-9." xr:uid="{2403FA15-0ECE-436E-8E3D-DB4C0CAB441D}"/>
    <hyperlink ref="B16" location="'5.10'!A1" display="5-10." xr:uid="{9E9D4F02-02EF-4517-9FB5-D687957F2155}"/>
    <hyperlink ref="B17" location="'5.11'!A1" display="5-11." xr:uid="{BC3DF2A0-79CE-484C-B759-A7179A6C6451}"/>
    <hyperlink ref="B18" location="'5.12'!A1" display="5-12." xr:uid="{C19BB9D3-40DA-4ED9-9DAF-A8AD62251648}"/>
    <hyperlink ref="B19" location="'5.13'!A1" display="5-13." xr:uid="{E76D1FB6-0087-4361-8FF8-9968BC47E994}"/>
    <hyperlink ref="B20" location="'5.14'!A1" display="5-14." xr:uid="{AB2432C2-D915-4CB0-9F45-C9AC1E81C317}"/>
    <hyperlink ref="B21" location="'5.15'!A1" display="5-15." xr:uid="{B3E357CD-BAFE-4C82-BE54-87C9E35D955E}"/>
    <hyperlink ref="B22" location="'5.16'!A1" display="5-16." xr:uid="{773B61FA-8D70-4612-B41A-86BC005A8727}"/>
    <hyperlink ref="C4" r:id="rId1" xr:uid="{0303BD05-ED1A-4B1A-AB2F-7E444320C94B}"/>
  </hyperlinks>
  <pageMargins left="0.7" right="0.7" top="0.78740157499999996" bottom="0.78740157499999996" header="0.3" footer="0.3"/>
  <pageSetup paperSize="9" scale="96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DF36F-62C4-4993-B2FE-48B55DC43EED}">
  <dimension ref="A1:S59"/>
  <sheetViews>
    <sheetView showGridLines="0" topLeftCell="A40" zoomScaleNormal="100" workbookViewId="0"/>
  </sheetViews>
  <sheetFormatPr defaultRowHeight="12" x14ac:dyDescent="0.2"/>
  <cols>
    <col min="1" max="1" width="10.28515625" customWidth="1"/>
    <col min="2" max="5" width="12.85546875" customWidth="1"/>
    <col min="6" max="6" width="10" customWidth="1"/>
    <col min="7" max="7" width="11.7109375" customWidth="1"/>
    <col min="8" max="8" width="10.7109375" customWidth="1"/>
  </cols>
  <sheetData>
    <row r="1" spans="1:19" ht="15.75" customHeight="1" x14ac:dyDescent="0.2">
      <c r="A1" s="10" t="s">
        <v>100</v>
      </c>
      <c r="G1" s="10"/>
      <c r="I1" s="11" t="s">
        <v>36</v>
      </c>
    </row>
    <row r="2" spans="1:19" ht="15.75" customHeight="1" thickBot="1" x14ac:dyDescent="0.25">
      <c r="A2" s="12" t="s">
        <v>37</v>
      </c>
    </row>
    <row r="3" spans="1:19" ht="60" customHeight="1" thickBot="1" x14ac:dyDescent="0.25">
      <c r="A3" s="73" t="s">
        <v>39</v>
      </c>
      <c r="B3" s="74" t="s">
        <v>101</v>
      </c>
      <c r="C3" s="74" t="s">
        <v>102</v>
      </c>
      <c r="D3" s="74" t="s">
        <v>103</v>
      </c>
      <c r="E3" s="74" t="s">
        <v>104</v>
      </c>
      <c r="F3" s="74" t="s">
        <v>105</v>
      </c>
      <c r="G3" s="74" t="s">
        <v>106</v>
      </c>
      <c r="H3" s="75" t="s">
        <v>107</v>
      </c>
      <c r="I3" s="56"/>
      <c r="J3" s="56"/>
      <c r="K3" s="56"/>
      <c r="L3" s="56"/>
      <c r="M3" s="56"/>
    </row>
    <row r="4" spans="1:19" ht="15.75" customHeight="1" x14ac:dyDescent="0.2">
      <c r="A4" s="76"/>
      <c r="B4" s="77" t="s">
        <v>108</v>
      </c>
      <c r="C4" s="77"/>
      <c r="D4" s="77"/>
      <c r="E4" s="77"/>
      <c r="F4" s="77"/>
      <c r="G4" s="77"/>
      <c r="H4" s="77"/>
      <c r="I4" s="78"/>
      <c r="J4" s="78"/>
    </row>
    <row r="5" spans="1:19" ht="14.1" hidden="1" customHeight="1" x14ac:dyDescent="0.2">
      <c r="A5" s="79">
        <v>2012</v>
      </c>
      <c r="B5" s="80">
        <v>480</v>
      </c>
      <c r="C5" s="81">
        <v>210</v>
      </c>
      <c r="D5" s="81">
        <v>212</v>
      </c>
      <c r="E5" s="81">
        <v>214</v>
      </c>
      <c r="F5" s="81">
        <v>148</v>
      </c>
      <c r="G5" s="80">
        <v>67</v>
      </c>
      <c r="H5" s="82">
        <v>41</v>
      </c>
      <c r="I5" s="78"/>
      <c r="J5" s="78"/>
    </row>
    <row r="6" spans="1:19" ht="14.1" hidden="1" customHeight="1" x14ac:dyDescent="0.2">
      <c r="A6" s="79">
        <v>2013</v>
      </c>
      <c r="B6" s="83">
        <v>491</v>
      </c>
      <c r="C6" s="84">
        <v>228</v>
      </c>
      <c r="D6" s="84">
        <v>212</v>
      </c>
      <c r="E6" s="84">
        <v>215</v>
      </c>
      <c r="F6" s="84">
        <v>161</v>
      </c>
      <c r="G6" s="83">
        <v>65</v>
      </c>
      <c r="H6" s="85">
        <v>34</v>
      </c>
      <c r="I6" s="78"/>
      <c r="J6" s="78"/>
    </row>
    <row r="7" spans="1:19" ht="14.1" customHeight="1" x14ac:dyDescent="0.2">
      <c r="A7" s="79">
        <v>2014</v>
      </c>
      <c r="B7" s="80">
        <v>500</v>
      </c>
      <c r="C7" s="81">
        <v>263</v>
      </c>
      <c r="D7" s="81">
        <v>210</v>
      </c>
      <c r="E7" s="81">
        <v>211</v>
      </c>
      <c r="F7" s="81">
        <v>178</v>
      </c>
      <c r="G7" s="80">
        <v>63</v>
      </c>
      <c r="H7" s="82">
        <v>35</v>
      </c>
      <c r="I7" s="78"/>
      <c r="J7" s="78"/>
    </row>
    <row r="8" spans="1:19" ht="14.1" customHeight="1" x14ac:dyDescent="0.2">
      <c r="A8" s="79">
        <v>2015</v>
      </c>
      <c r="B8" s="80">
        <v>496</v>
      </c>
      <c r="C8" s="81">
        <v>276</v>
      </c>
      <c r="D8" s="81">
        <v>212</v>
      </c>
      <c r="E8" s="81">
        <v>215</v>
      </c>
      <c r="F8" s="81">
        <v>196</v>
      </c>
      <c r="G8" s="80">
        <v>60</v>
      </c>
      <c r="H8" s="82">
        <v>34</v>
      </c>
      <c r="I8" s="78"/>
      <c r="J8" s="78"/>
    </row>
    <row r="9" spans="1:19" ht="14.1" customHeight="1" x14ac:dyDescent="0.2">
      <c r="A9" s="79">
        <v>2016</v>
      </c>
      <c r="B9" s="80">
        <v>514</v>
      </c>
      <c r="C9" s="80">
        <v>307</v>
      </c>
      <c r="D9" s="80">
        <v>209</v>
      </c>
      <c r="E9" s="80">
        <v>211</v>
      </c>
      <c r="F9" s="80">
        <v>205</v>
      </c>
      <c r="G9" s="80">
        <v>57</v>
      </c>
      <c r="H9" s="86">
        <v>37</v>
      </c>
      <c r="I9" s="78"/>
      <c r="J9" s="78"/>
      <c r="N9" s="38"/>
      <c r="O9" s="38"/>
      <c r="P9" s="38"/>
      <c r="Q9" s="38"/>
      <c r="R9" s="38"/>
      <c r="S9" s="38"/>
    </row>
    <row r="10" spans="1:19" ht="14.1" customHeight="1" x14ac:dyDescent="0.2">
      <c r="A10" s="79">
        <v>2017</v>
      </c>
      <c r="B10" s="80">
        <v>519</v>
      </c>
      <c r="C10" s="80">
        <v>322</v>
      </c>
      <c r="D10" s="80">
        <v>204</v>
      </c>
      <c r="E10" s="80">
        <v>214</v>
      </c>
      <c r="F10" s="80">
        <v>207</v>
      </c>
      <c r="G10" s="80">
        <v>57</v>
      </c>
      <c r="H10" s="86">
        <v>36</v>
      </c>
      <c r="I10" s="78"/>
      <c r="J10" s="78"/>
      <c r="N10" s="29"/>
      <c r="O10" s="29"/>
      <c r="P10" s="29"/>
      <c r="Q10" s="29"/>
      <c r="R10" s="29"/>
      <c r="S10" s="29"/>
    </row>
    <row r="11" spans="1:19" ht="14.1" customHeight="1" x14ac:dyDescent="0.2">
      <c r="A11" s="79">
        <v>2018</v>
      </c>
      <c r="B11" s="80">
        <v>525</v>
      </c>
      <c r="C11" s="80">
        <v>341</v>
      </c>
      <c r="D11" s="80">
        <v>204</v>
      </c>
      <c r="E11" s="80">
        <v>217</v>
      </c>
      <c r="F11" s="80">
        <v>210</v>
      </c>
      <c r="G11" s="80">
        <v>51</v>
      </c>
      <c r="H11" s="86">
        <v>37</v>
      </c>
      <c r="I11" s="78"/>
      <c r="J11" s="78"/>
      <c r="N11" s="33"/>
      <c r="O11" s="33"/>
      <c r="P11" s="33"/>
      <c r="Q11" s="33"/>
      <c r="R11" s="33"/>
      <c r="S11" s="33"/>
    </row>
    <row r="12" spans="1:19" ht="14.1" customHeight="1" x14ac:dyDescent="0.2">
      <c r="A12" s="79">
        <v>2019</v>
      </c>
      <c r="B12" s="80">
        <v>524</v>
      </c>
      <c r="C12" s="80">
        <v>349</v>
      </c>
      <c r="D12" s="80">
        <v>204</v>
      </c>
      <c r="E12" s="80">
        <v>211</v>
      </c>
      <c r="F12" s="80">
        <v>210</v>
      </c>
      <c r="G12" s="80">
        <v>49</v>
      </c>
      <c r="H12" s="86">
        <v>34</v>
      </c>
      <c r="I12" s="78"/>
      <c r="J12" s="78"/>
    </row>
    <row r="13" spans="1:19" ht="14.1" customHeight="1" x14ac:dyDescent="0.2">
      <c r="A13" s="79">
        <v>2020</v>
      </c>
      <c r="B13" s="80">
        <v>524</v>
      </c>
      <c r="C13" s="80">
        <v>367</v>
      </c>
      <c r="D13" s="80">
        <v>208</v>
      </c>
      <c r="E13" s="80">
        <v>214</v>
      </c>
      <c r="F13" s="80">
        <v>220</v>
      </c>
      <c r="G13" s="80">
        <v>46</v>
      </c>
      <c r="H13" s="86">
        <v>27</v>
      </c>
      <c r="I13" s="78"/>
      <c r="J13" s="78"/>
    </row>
    <row r="14" spans="1:19" ht="14.1" customHeight="1" x14ac:dyDescent="0.2">
      <c r="A14" s="79">
        <v>2021</v>
      </c>
      <c r="B14" s="80">
        <v>526</v>
      </c>
      <c r="C14" s="80">
        <v>376</v>
      </c>
      <c r="D14" s="80">
        <v>207</v>
      </c>
      <c r="E14" s="80">
        <v>213</v>
      </c>
      <c r="F14" s="80">
        <v>227</v>
      </c>
      <c r="G14" s="80">
        <v>46</v>
      </c>
      <c r="H14" s="86">
        <v>26</v>
      </c>
      <c r="I14" s="78"/>
      <c r="J14" s="78"/>
    </row>
    <row r="15" spans="1:19" ht="14.1" customHeight="1" x14ac:dyDescent="0.2">
      <c r="A15" s="79">
        <v>2022</v>
      </c>
      <c r="B15" s="80">
        <v>525</v>
      </c>
      <c r="C15" s="80">
        <v>396</v>
      </c>
      <c r="D15" s="80">
        <v>208</v>
      </c>
      <c r="E15" s="80">
        <v>212</v>
      </c>
      <c r="F15" s="80">
        <v>222</v>
      </c>
      <c r="G15" s="80">
        <v>47</v>
      </c>
      <c r="H15" s="86">
        <v>24</v>
      </c>
      <c r="I15" s="78"/>
      <c r="J15" s="78"/>
    </row>
    <row r="16" spans="1:19" ht="14.1" customHeight="1" x14ac:dyDescent="0.2">
      <c r="A16" s="79">
        <v>2023</v>
      </c>
      <c r="B16" s="80">
        <v>522</v>
      </c>
      <c r="C16" s="80">
        <v>404</v>
      </c>
      <c r="D16" s="80">
        <v>212</v>
      </c>
      <c r="E16" s="80">
        <v>211</v>
      </c>
      <c r="F16" s="80">
        <v>225</v>
      </c>
      <c r="G16" s="80">
        <v>48</v>
      </c>
      <c r="H16" s="86">
        <v>24</v>
      </c>
      <c r="I16" s="78"/>
      <c r="J16" s="78"/>
    </row>
    <row r="17" spans="1:10" ht="14.1" customHeight="1" x14ac:dyDescent="0.2">
      <c r="A17" s="79">
        <v>2024</v>
      </c>
      <c r="B17" s="80">
        <v>521</v>
      </c>
      <c r="C17" s="80">
        <v>416</v>
      </c>
      <c r="D17" s="80">
        <v>217</v>
      </c>
      <c r="E17" s="80">
        <v>211</v>
      </c>
      <c r="F17" s="80">
        <v>226</v>
      </c>
      <c r="G17" s="80">
        <v>44</v>
      </c>
      <c r="H17" s="86">
        <v>32</v>
      </c>
      <c r="I17" s="78"/>
      <c r="J17" s="78"/>
    </row>
    <row r="18" spans="1:10" ht="15.75" customHeight="1" x14ac:dyDescent="0.2">
      <c r="A18" s="87"/>
      <c r="B18" s="88" t="s">
        <v>109</v>
      </c>
      <c r="C18" s="88"/>
      <c r="D18" s="88"/>
      <c r="E18" s="88"/>
      <c r="F18" s="88"/>
      <c r="G18" s="88"/>
      <c r="H18" s="88"/>
      <c r="I18" s="78"/>
      <c r="J18" s="78"/>
    </row>
    <row r="19" spans="1:10" ht="14.1" hidden="1" customHeight="1" x14ac:dyDescent="0.2">
      <c r="A19" s="79">
        <v>2012</v>
      </c>
      <c r="B19" s="80">
        <v>37477</v>
      </c>
      <c r="C19" s="81">
        <v>10740</v>
      </c>
      <c r="D19" s="81">
        <v>13820</v>
      </c>
      <c r="E19" s="81">
        <v>6534</v>
      </c>
      <c r="F19" s="81">
        <v>2743</v>
      </c>
      <c r="G19" s="80">
        <v>951</v>
      </c>
      <c r="H19" s="82">
        <v>429</v>
      </c>
      <c r="I19" s="78"/>
      <c r="J19" s="78"/>
    </row>
    <row r="20" spans="1:10" ht="14.1" hidden="1" customHeight="1" x14ac:dyDescent="0.2">
      <c r="A20" s="79">
        <v>2013</v>
      </c>
      <c r="B20" s="83">
        <v>38091</v>
      </c>
      <c r="C20" s="84">
        <v>12048</v>
      </c>
      <c r="D20" s="84">
        <v>13423</v>
      </c>
      <c r="E20" s="84">
        <v>6661</v>
      </c>
      <c r="F20" s="84">
        <v>2956</v>
      </c>
      <c r="G20" s="83">
        <v>897</v>
      </c>
      <c r="H20" s="85">
        <v>355</v>
      </c>
      <c r="I20" s="78"/>
      <c r="J20" s="78"/>
    </row>
    <row r="21" spans="1:10" ht="14.1" customHeight="1" x14ac:dyDescent="0.2">
      <c r="A21" s="79">
        <v>2014</v>
      </c>
      <c r="B21" s="80">
        <v>37327</v>
      </c>
      <c r="C21" s="81">
        <v>14354</v>
      </c>
      <c r="D21" s="81">
        <v>12926</v>
      </c>
      <c r="E21" s="81">
        <v>7002</v>
      </c>
      <c r="F21" s="81">
        <v>3214</v>
      </c>
      <c r="G21" s="80">
        <v>845</v>
      </c>
      <c r="H21" s="82">
        <v>381</v>
      </c>
      <c r="I21" s="78"/>
      <c r="J21" s="78"/>
    </row>
    <row r="22" spans="1:10" ht="14.1" customHeight="1" x14ac:dyDescent="0.2">
      <c r="A22" s="79">
        <v>2015</v>
      </c>
      <c r="B22" s="80">
        <v>37200</v>
      </c>
      <c r="C22" s="81">
        <v>15494</v>
      </c>
      <c r="D22" s="81">
        <v>12707</v>
      </c>
      <c r="E22" s="81">
        <v>7311</v>
      </c>
      <c r="F22" s="81">
        <v>3556</v>
      </c>
      <c r="G22" s="80">
        <v>836</v>
      </c>
      <c r="H22" s="82">
        <v>376</v>
      </c>
      <c r="I22" s="78"/>
      <c r="J22" s="78"/>
    </row>
    <row r="23" spans="1:10" ht="14.1" customHeight="1" x14ac:dyDescent="0.2">
      <c r="A23" s="79">
        <v>2016</v>
      </c>
      <c r="B23" s="80">
        <v>37247</v>
      </c>
      <c r="C23" s="80">
        <v>17784</v>
      </c>
      <c r="D23" s="80">
        <v>12402</v>
      </c>
      <c r="E23" s="80">
        <v>7111</v>
      </c>
      <c r="F23" s="80">
        <v>3898</v>
      </c>
      <c r="G23" s="80">
        <v>779</v>
      </c>
      <c r="H23" s="86">
        <v>408</v>
      </c>
      <c r="I23" s="78"/>
      <c r="J23" s="78"/>
    </row>
    <row r="24" spans="1:10" ht="14.1" customHeight="1" x14ac:dyDescent="0.2">
      <c r="A24" s="79">
        <v>2017</v>
      </c>
      <c r="B24" s="80">
        <v>37037</v>
      </c>
      <c r="C24" s="80">
        <v>18853</v>
      </c>
      <c r="D24" s="80">
        <v>12231</v>
      </c>
      <c r="E24" s="80">
        <v>7199</v>
      </c>
      <c r="F24" s="80">
        <v>4014</v>
      </c>
      <c r="G24" s="80">
        <v>868</v>
      </c>
      <c r="H24" s="86">
        <v>396</v>
      </c>
      <c r="I24" s="78"/>
      <c r="J24" s="78"/>
    </row>
    <row r="25" spans="1:10" ht="14.1" customHeight="1" x14ac:dyDescent="0.2">
      <c r="A25" s="79">
        <v>2018</v>
      </c>
      <c r="B25" s="80">
        <v>37048</v>
      </c>
      <c r="C25" s="80">
        <v>20075</v>
      </c>
      <c r="D25" s="80">
        <v>11999</v>
      </c>
      <c r="E25" s="80">
        <v>7265</v>
      </c>
      <c r="F25" s="80">
        <v>4104</v>
      </c>
      <c r="G25" s="80">
        <v>820</v>
      </c>
      <c r="H25" s="86">
        <v>407</v>
      </c>
      <c r="I25" s="78"/>
      <c r="J25" s="78"/>
    </row>
    <row r="26" spans="1:10" ht="14.1" customHeight="1" x14ac:dyDescent="0.2">
      <c r="A26" s="79">
        <v>2019</v>
      </c>
      <c r="B26" s="80">
        <v>36688</v>
      </c>
      <c r="C26" s="80">
        <v>20904</v>
      </c>
      <c r="D26" s="80">
        <v>11854</v>
      </c>
      <c r="E26" s="80">
        <v>7122</v>
      </c>
      <c r="F26" s="80">
        <v>4063</v>
      </c>
      <c r="G26" s="80">
        <v>782</v>
      </c>
      <c r="H26" s="86">
        <v>380</v>
      </c>
      <c r="I26" s="78"/>
      <c r="J26" s="78"/>
    </row>
    <row r="27" spans="1:10" ht="14.1" customHeight="1" x14ac:dyDescent="0.2">
      <c r="A27" s="79">
        <v>2020</v>
      </c>
      <c r="B27" s="80">
        <v>36465</v>
      </c>
      <c r="C27" s="80">
        <v>22192</v>
      </c>
      <c r="D27" s="80">
        <v>11763</v>
      </c>
      <c r="E27" s="80">
        <v>7256</v>
      </c>
      <c r="F27" s="80">
        <v>4252</v>
      </c>
      <c r="G27" s="80">
        <v>772</v>
      </c>
      <c r="H27" s="86">
        <v>284</v>
      </c>
      <c r="I27" s="78"/>
      <c r="J27" s="78"/>
    </row>
    <row r="28" spans="1:10" ht="14.1" customHeight="1" x14ac:dyDescent="0.2">
      <c r="A28" s="79">
        <v>2021</v>
      </c>
      <c r="B28" s="80">
        <v>35842</v>
      </c>
      <c r="C28" s="80">
        <v>23062</v>
      </c>
      <c r="D28" s="80">
        <v>11682</v>
      </c>
      <c r="E28" s="80">
        <v>7204</v>
      </c>
      <c r="F28" s="80">
        <v>4535</v>
      </c>
      <c r="G28" s="80">
        <v>766</v>
      </c>
      <c r="H28" s="86">
        <v>266</v>
      </c>
      <c r="I28" s="78"/>
      <c r="J28" s="78"/>
    </row>
    <row r="29" spans="1:10" ht="14.1" customHeight="1" x14ac:dyDescent="0.2">
      <c r="A29" s="79">
        <v>2022</v>
      </c>
      <c r="B29" s="80">
        <v>35839</v>
      </c>
      <c r="C29" s="80">
        <v>24822</v>
      </c>
      <c r="D29" s="80">
        <v>11458</v>
      </c>
      <c r="E29" s="80">
        <v>7182</v>
      </c>
      <c r="F29" s="80">
        <v>4459</v>
      </c>
      <c r="G29" s="80">
        <v>737</v>
      </c>
      <c r="H29" s="86">
        <v>258</v>
      </c>
      <c r="I29" s="78"/>
      <c r="J29" s="78"/>
    </row>
    <row r="30" spans="1:10" ht="14.1" customHeight="1" x14ac:dyDescent="0.2">
      <c r="A30" s="79">
        <v>2023</v>
      </c>
      <c r="B30" s="80">
        <v>35667</v>
      </c>
      <c r="C30" s="80">
        <v>25439</v>
      </c>
      <c r="D30" s="80">
        <v>11496</v>
      </c>
      <c r="E30" s="80">
        <v>7160</v>
      </c>
      <c r="F30" s="80">
        <v>4603</v>
      </c>
      <c r="G30" s="80">
        <v>719</v>
      </c>
      <c r="H30" s="86">
        <v>257</v>
      </c>
      <c r="I30" s="78"/>
      <c r="J30" s="78"/>
    </row>
    <row r="31" spans="1:10" ht="14.1" customHeight="1" x14ac:dyDescent="0.2">
      <c r="A31" s="79">
        <v>2024</v>
      </c>
      <c r="B31" s="80">
        <v>35374</v>
      </c>
      <c r="C31" s="80">
        <v>27111</v>
      </c>
      <c r="D31" s="80">
        <v>11295</v>
      </c>
      <c r="E31" s="80">
        <v>7126</v>
      </c>
      <c r="F31" s="80">
        <v>4618</v>
      </c>
      <c r="G31" s="80">
        <v>670</v>
      </c>
      <c r="H31" s="86">
        <v>481</v>
      </c>
      <c r="I31" s="78"/>
      <c r="J31" s="78"/>
    </row>
    <row r="32" spans="1:10" ht="15.75" customHeight="1" x14ac:dyDescent="0.2">
      <c r="A32" s="87"/>
      <c r="B32" s="88" t="s">
        <v>110</v>
      </c>
      <c r="C32" s="88"/>
      <c r="D32" s="88"/>
      <c r="E32" s="88"/>
      <c r="F32" s="88"/>
      <c r="G32" s="88"/>
      <c r="H32" s="88"/>
      <c r="I32" s="78"/>
      <c r="J32" s="78"/>
    </row>
    <row r="33" spans="1:10" ht="14.1" hidden="1" customHeight="1" x14ac:dyDescent="0.2">
      <c r="A33" s="79">
        <v>2012</v>
      </c>
      <c r="B33" s="80">
        <v>36197</v>
      </c>
      <c r="C33" s="81">
        <v>10300</v>
      </c>
      <c r="D33" s="81">
        <v>13334</v>
      </c>
      <c r="E33" s="81">
        <v>5454</v>
      </c>
      <c r="F33" s="81">
        <v>2606</v>
      </c>
      <c r="G33" s="80">
        <v>827</v>
      </c>
      <c r="H33" s="82">
        <v>314</v>
      </c>
    </row>
    <row r="34" spans="1:10" ht="14.1" hidden="1" customHeight="1" x14ac:dyDescent="0.2">
      <c r="A34" s="79">
        <v>2013</v>
      </c>
      <c r="B34" s="83">
        <v>36598</v>
      </c>
      <c r="C34" s="84">
        <v>11564</v>
      </c>
      <c r="D34" s="84">
        <v>12956</v>
      </c>
      <c r="E34" s="84">
        <v>5380</v>
      </c>
      <c r="F34" s="84">
        <v>2803</v>
      </c>
      <c r="G34" s="83">
        <v>773</v>
      </c>
      <c r="H34" s="85">
        <v>283</v>
      </c>
    </row>
    <row r="35" spans="1:10" ht="14.1" customHeight="1" x14ac:dyDescent="0.2">
      <c r="A35" s="79">
        <v>2014</v>
      </c>
      <c r="B35" s="80">
        <v>35882</v>
      </c>
      <c r="C35" s="81">
        <v>13668</v>
      </c>
      <c r="D35" s="81">
        <v>12500</v>
      </c>
      <c r="E35" s="81">
        <v>5554</v>
      </c>
      <c r="F35" s="81">
        <v>2979</v>
      </c>
      <c r="G35" s="80">
        <v>750</v>
      </c>
      <c r="H35" s="82">
        <v>285</v>
      </c>
    </row>
    <row r="36" spans="1:10" ht="14.1" customHeight="1" x14ac:dyDescent="0.2">
      <c r="A36" s="79">
        <v>2015</v>
      </c>
      <c r="B36" s="80">
        <v>35944</v>
      </c>
      <c r="C36" s="81">
        <v>14783</v>
      </c>
      <c r="D36" s="81">
        <v>12206</v>
      </c>
      <c r="E36" s="81">
        <v>5485</v>
      </c>
      <c r="F36" s="81">
        <v>3280</v>
      </c>
      <c r="G36" s="80">
        <v>735</v>
      </c>
      <c r="H36" s="82">
        <v>248</v>
      </c>
    </row>
    <row r="37" spans="1:10" ht="14.1" customHeight="1" x14ac:dyDescent="0.2">
      <c r="A37" s="79">
        <v>2016</v>
      </c>
      <c r="B37" s="80">
        <v>35829</v>
      </c>
      <c r="C37" s="81">
        <v>16856</v>
      </c>
      <c r="D37" s="81">
        <v>11997</v>
      </c>
      <c r="E37" s="81">
        <v>5355</v>
      </c>
      <c r="F37" s="81">
        <v>3660</v>
      </c>
      <c r="G37" s="81">
        <v>692</v>
      </c>
      <c r="H37" s="82">
        <v>228</v>
      </c>
    </row>
    <row r="38" spans="1:10" ht="14.1" customHeight="1" x14ac:dyDescent="0.2">
      <c r="A38" s="79">
        <v>2017</v>
      </c>
      <c r="B38" s="80">
        <v>35501</v>
      </c>
      <c r="C38" s="81">
        <v>17856</v>
      </c>
      <c r="D38" s="81">
        <v>11815</v>
      </c>
      <c r="E38" s="81">
        <v>5451</v>
      </c>
      <c r="F38" s="81">
        <v>3766</v>
      </c>
      <c r="G38" s="81">
        <v>770</v>
      </c>
      <c r="H38" s="82">
        <v>259</v>
      </c>
    </row>
    <row r="39" spans="1:10" ht="14.1" customHeight="1" x14ac:dyDescent="0.2">
      <c r="A39" s="79">
        <v>2018</v>
      </c>
      <c r="B39" s="80">
        <v>35489</v>
      </c>
      <c r="C39" s="81">
        <v>18954</v>
      </c>
      <c r="D39" s="81">
        <v>11630</v>
      </c>
      <c r="E39" s="81">
        <v>5289</v>
      </c>
      <c r="F39" s="81">
        <v>3888</v>
      </c>
      <c r="G39" s="81">
        <v>731</v>
      </c>
      <c r="H39" s="82">
        <v>276</v>
      </c>
    </row>
    <row r="40" spans="1:10" ht="14.1" customHeight="1" x14ac:dyDescent="0.2">
      <c r="A40" s="79">
        <v>2019</v>
      </c>
      <c r="B40" s="80">
        <v>35275</v>
      </c>
      <c r="C40" s="81">
        <v>19833</v>
      </c>
      <c r="D40" s="81">
        <v>11472</v>
      </c>
      <c r="E40" s="81">
        <v>5568</v>
      </c>
      <c r="F40" s="81">
        <v>3837</v>
      </c>
      <c r="G40" s="81">
        <v>718</v>
      </c>
      <c r="H40" s="82">
        <v>228</v>
      </c>
    </row>
    <row r="41" spans="1:10" ht="14.1" customHeight="1" x14ac:dyDescent="0.2">
      <c r="A41" s="79">
        <v>2020</v>
      </c>
      <c r="B41" s="80">
        <v>32032</v>
      </c>
      <c r="C41" s="81">
        <v>18877</v>
      </c>
      <c r="D41" s="81">
        <v>11042</v>
      </c>
      <c r="E41" s="81">
        <v>5069</v>
      </c>
      <c r="F41" s="81">
        <v>3925</v>
      </c>
      <c r="G41" s="81">
        <v>680</v>
      </c>
      <c r="H41" s="82">
        <v>189</v>
      </c>
    </row>
    <row r="42" spans="1:10" ht="14.1" customHeight="1" x14ac:dyDescent="0.2">
      <c r="A42" s="79">
        <v>2021</v>
      </c>
      <c r="B42" s="80">
        <v>33750</v>
      </c>
      <c r="C42" s="81">
        <v>21086</v>
      </c>
      <c r="D42" s="81">
        <v>11068</v>
      </c>
      <c r="E42" s="81">
        <v>5114</v>
      </c>
      <c r="F42" s="81">
        <v>4167</v>
      </c>
      <c r="G42" s="81">
        <v>659</v>
      </c>
      <c r="H42" s="82">
        <v>200</v>
      </c>
    </row>
    <row r="43" spans="1:10" ht="14.1" customHeight="1" x14ac:dyDescent="0.2">
      <c r="A43" s="79">
        <v>2022</v>
      </c>
      <c r="B43" s="80">
        <v>34172</v>
      </c>
      <c r="C43" s="81">
        <v>23158</v>
      </c>
      <c r="D43" s="81">
        <v>11016</v>
      </c>
      <c r="E43" s="81">
        <v>5543</v>
      </c>
      <c r="F43" s="81">
        <v>4181</v>
      </c>
      <c r="G43" s="81">
        <v>639</v>
      </c>
      <c r="H43" s="82">
        <v>179</v>
      </c>
    </row>
    <row r="44" spans="1:10" ht="14.1" customHeight="1" x14ac:dyDescent="0.2">
      <c r="A44" s="79">
        <v>2023</v>
      </c>
      <c r="B44" s="80">
        <v>34165</v>
      </c>
      <c r="C44" s="80">
        <v>23632</v>
      </c>
      <c r="D44" s="80">
        <v>11040</v>
      </c>
      <c r="E44" s="80">
        <v>5463</v>
      </c>
      <c r="F44" s="80">
        <v>4342</v>
      </c>
      <c r="G44" s="80">
        <v>603</v>
      </c>
      <c r="H44" s="86">
        <v>199</v>
      </c>
    </row>
    <row r="45" spans="1:10" ht="14.1" customHeight="1" x14ac:dyDescent="0.2">
      <c r="A45" s="79">
        <v>2024</v>
      </c>
      <c r="B45" s="80">
        <v>33708</v>
      </c>
      <c r="C45" s="80">
        <v>25517</v>
      </c>
      <c r="D45" s="80">
        <v>10852</v>
      </c>
      <c r="E45" s="80">
        <v>5417</v>
      </c>
      <c r="F45" s="80">
        <v>4287</v>
      </c>
      <c r="G45" s="80">
        <v>573</v>
      </c>
      <c r="H45" s="86">
        <v>311</v>
      </c>
      <c r="J45" s="89"/>
    </row>
    <row r="46" spans="1:10" ht="15.75" customHeight="1" x14ac:dyDescent="0.2">
      <c r="A46" s="87"/>
      <c r="B46" s="88" t="s">
        <v>111</v>
      </c>
      <c r="C46" s="88"/>
      <c r="D46" s="88"/>
      <c r="E46" s="88"/>
      <c r="F46" s="88"/>
      <c r="G46" s="88"/>
      <c r="H46" s="88"/>
    </row>
    <row r="47" spans="1:10" ht="14.1" hidden="1" customHeight="1" x14ac:dyDescent="0.2">
      <c r="A47" s="79">
        <v>2012</v>
      </c>
      <c r="B47" s="90">
        <v>10198414.023460001</v>
      </c>
      <c r="C47" s="91">
        <v>3343796.102</v>
      </c>
      <c r="D47" s="91">
        <v>4865622.987480199</v>
      </c>
      <c r="E47" s="91">
        <v>727007.05263000005</v>
      </c>
      <c r="F47" s="91">
        <v>477094.25799999997</v>
      </c>
      <c r="G47" s="90">
        <v>243894.6952252</v>
      </c>
      <c r="H47" s="92">
        <v>70178.016000000003</v>
      </c>
    </row>
    <row r="48" spans="1:10" ht="14.1" hidden="1" customHeight="1" x14ac:dyDescent="0.2">
      <c r="A48" s="79">
        <v>2013</v>
      </c>
      <c r="B48" s="93">
        <v>10663548.317059999</v>
      </c>
      <c r="C48" s="94">
        <v>3744971.21795</v>
      </c>
      <c r="D48" s="94">
        <v>4852794</v>
      </c>
      <c r="E48" s="94">
        <v>663408</v>
      </c>
      <c r="F48" s="94">
        <v>544016.36199500004</v>
      </c>
      <c r="G48" s="93">
        <v>238867.40260999999</v>
      </c>
      <c r="H48" s="95">
        <v>56418</v>
      </c>
    </row>
    <row r="49" spans="1:8" ht="14.1" customHeight="1" x14ac:dyDescent="0.2">
      <c r="A49" s="79">
        <v>2014</v>
      </c>
      <c r="B49" s="96">
        <v>10907334.270129999</v>
      </c>
      <c r="C49" s="97">
        <v>4598931.0915299999</v>
      </c>
      <c r="D49" s="97">
        <v>5010605</v>
      </c>
      <c r="E49" s="97">
        <v>736391.46766999993</v>
      </c>
      <c r="F49" s="97">
        <v>674903.09938000003</v>
      </c>
      <c r="G49" s="96">
        <v>246381.02207000001</v>
      </c>
      <c r="H49" s="98">
        <v>62754.542000000001</v>
      </c>
    </row>
    <row r="50" spans="1:8" ht="14.1" customHeight="1" x14ac:dyDescent="0.2">
      <c r="A50" s="79">
        <v>2015</v>
      </c>
      <c r="B50" s="96">
        <v>11278162.323299998</v>
      </c>
      <c r="C50" s="97">
        <v>5151772.159</v>
      </c>
      <c r="D50" s="97">
        <v>5220069.5538478801</v>
      </c>
      <c r="E50" s="97">
        <v>758825.88187000004</v>
      </c>
      <c r="F50" s="97">
        <v>787402.70357571205</v>
      </c>
      <c r="G50" s="96">
        <v>284653.37819999998</v>
      </c>
      <c r="H50" s="98">
        <v>61259.845340000007</v>
      </c>
    </row>
    <row r="51" spans="1:8" ht="14.1" customHeight="1" x14ac:dyDescent="0.2">
      <c r="A51" s="79">
        <v>2016</v>
      </c>
      <c r="B51" s="96">
        <v>11596192.452890001</v>
      </c>
      <c r="C51" s="96">
        <v>6108317.9528226666</v>
      </c>
      <c r="D51" s="96">
        <v>5186741.6131487479</v>
      </c>
      <c r="E51" s="96">
        <v>749239.09669999999</v>
      </c>
      <c r="F51" s="96">
        <v>948125.33628854982</v>
      </c>
      <c r="G51" s="96">
        <v>249046.40331451848</v>
      </c>
      <c r="H51" s="99">
        <v>61650.171999999999</v>
      </c>
    </row>
    <row r="52" spans="1:8" ht="14.1" customHeight="1" x14ac:dyDescent="0.2">
      <c r="A52" s="79">
        <v>2017</v>
      </c>
      <c r="B52" s="96">
        <v>12859207.48866</v>
      </c>
      <c r="C52" s="96">
        <v>7322019.0999999996</v>
      </c>
      <c r="D52" s="96">
        <v>5748340.6876565199</v>
      </c>
      <c r="E52" s="96">
        <v>852799.25961000007</v>
      </c>
      <c r="F52" s="96">
        <v>1096813.4056059099</v>
      </c>
      <c r="G52" s="96">
        <v>357291.34762000002</v>
      </c>
      <c r="H52" s="99">
        <v>70405.790999999997</v>
      </c>
    </row>
    <row r="53" spans="1:8" ht="14.1" customHeight="1" x14ac:dyDescent="0.2">
      <c r="A53" s="79">
        <v>2018</v>
      </c>
      <c r="B53" s="96">
        <v>14610992</v>
      </c>
      <c r="C53" s="96">
        <v>8649389</v>
      </c>
      <c r="D53" s="96">
        <v>6332778</v>
      </c>
      <c r="E53" s="96">
        <v>985105</v>
      </c>
      <c r="F53" s="96">
        <v>1300139</v>
      </c>
      <c r="G53" s="96">
        <v>384700</v>
      </c>
      <c r="H53" s="99">
        <v>93293</v>
      </c>
    </row>
    <row r="54" spans="1:8" ht="14.1" customHeight="1" x14ac:dyDescent="0.2">
      <c r="A54" s="79">
        <v>2019</v>
      </c>
      <c r="B54" s="96">
        <v>15558982.821</v>
      </c>
      <c r="C54" s="96">
        <v>9735334.5449999999</v>
      </c>
      <c r="D54" s="96">
        <v>6948209.2629999993</v>
      </c>
      <c r="E54" s="96">
        <v>1030032.2860000001</v>
      </c>
      <c r="F54" s="96">
        <v>1400585.8490000002</v>
      </c>
      <c r="G54" s="96">
        <v>404898.98499999999</v>
      </c>
      <c r="H54" s="99">
        <v>75681.274999999994</v>
      </c>
    </row>
    <row r="55" spans="1:8" ht="14.1" customHeight="1" x14ac:dyDescent="0.2">
      <c r="A55" s="79">
        <v>2020</v>
      </c>
      <c r="B55" s="96">
        <v>18003416.816</v>
      </c>
      <c r="C55" s="96">
        <v>11679458.796</v>
      </c>
      <c r="D55" s="96">
        <v>7737426.6550000003</v>
      </c>
      <c r="E55" s="96">
        <v>1213962.5860000001</v>
      </c>
      <c r="F55" s="96">
        <v>1581296.3740000001</v>
      </c>
      <c r="G55" s="96">
        <v>420283.52500000002</v>
      </c>
      <c r="H55" s="99">
        <v>57892.490000000005</v>
      </c>
    </row>
    <row r="56" spans="1:8" ht="14.1" customHeight="1" x14ac:dyDescent="0.2">
      <c r="A56" s="79">
        <v>2021</v>
      </c>
      <c r="B56" s="96">
        <v>18933235.715</v>
      </c>
      <c r="C56" s="96">
        <v>13023314.167000001</v>
      </c>
      <c r="D56" s="96">
        <v>8777904.9000000004</v>
      </c>
      <c r="E56" s="96">
        <v>1282682.7109999999</v>
      </c>
      <c r="F56" s="96">
        <v>1977891.825</v>
      </c>
      <c r="G56" s="96">
        <v>453388.43900000001</v>
      </c>
      <c r="H56" s="99">
        <v>62371.735000000001</v>
      </c>
    </row>
    <row r="57" spans="1:8" ht="14.1" customHeight="1" x14ac:dyDescent="0.2">
      <c r="A57" s="79">
        <v>2022</v>
      </c>
      <c r="B57" s="96">
        <v>19319266.636</v>
      </c>
      <c r="C57" s="96">
        <v>13801978.418000001</v>
      </c>
      <c r="D57" s="96">
        <v>8672869.3310000002</v>
      </c>
      <c r="E57" s="96">
        <v>1276292.939</v>
      </c>
      <c r="F57" s="96">
        <v>1935499.4810000001</v>
      </c>
      <c r="G57" s="96">
        <v>447116.44</v>
      </c>
      <c r="H57" s="99">
        <v>65088.170000000006</v>
      </c>
    </row>
    <row r="58" spans="1:8" ht="14.1" customHeight="1" x14ac:dyDescent="0.2">
      <c r="A58" s="79">
        <v>2023</v>
      </c>
      <c r="B58" s="96">
        <v>21811441.011999998</v>
      </c>
      <c r="C58" s="96">
        <v>15944962.697000001</v>
      </c>
      <c r="D58" s="96">
        <v>9511124.1090000011</v>
      </c>
      <c r="E58" s="96">
        <v>1392084.186</v>
      </c>
      <c r="F58" s="96">
        <v>2337524.6860000002</v>
      </c>
      <c r="G58" s="96">
        <v>504254.23300000001</v>
      </c>
      <c r="H58" s="99">
        <v>70498.764999999999</v>
      </c>
    </row>
    <row r="59" spans="1:8" ht="14.1" customHeight="1" x14ac:dyDescent="0.2">
      <c r="A59" s="79">
        <v>2024</v>
      </c>
      <c r="B59" s="96">
        <v>22417761.789999999</v>
      </c>
      <c r="C59" s="96">
        <v>18455661.756000001</v>
      </c>
      <c r="D59" s="96">
        <v>9935993.5209999997</v>
      </c>
      <c r="E59" s="96">
        <v>1563919.1679999996</v>
      </c>
      <c r="F59" s="96">
        <v>2409037.0830000001</v>
      </c>
      <c r="G59" s="96">
        <v>469546.03200000006</v>
      </c>
      <c r="H59" s="99">
        <v>78792.050999999992</v>
      </c>
    </row>
  </sheetData>
  <mergeCells count="4">
    <mergeCell ref="B4:H4"/>
    <mergeCell ref="B18:H18"/>
    <mergeCell ref="B32:H32"/>
    <mergeCell ref="B46:H46"/>
  </mergeCells>
  <hyperlinks>
    <hyperlink ref="I1" location="'Obsah '!A1" display="Zpět na obsah" xr:uid="{C1F7ABAC-BEA4-427A-A61E-3F8CEEFC1A42}"/>
  </hyperlinks>
  <pageMargins left="0.7" right="0.7" top="0.78740157499999996" bottom="0.78740157499999996" header="0.3" footer="0.3"/>
  <pageSetup paperSize="9" scale="9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F6BD2-9DBB-483C-9093-934603FA5DB4}">
  <dimension ref="A1:E25"/>
  <sheetViews>
    <sheetView showGridLines="0" zoomScaleNormal="100" workbookViewId="0"/>
  </sheetViews>
  <sheetFormatPr defaultRowHeight="12" x14ac:dyDescent="0.2"/>
  <cols>
    <col min="1" max="1" width="35.28515625" customWidth="1"/>
    <col min="2" max="3" width="17.42578125" customWidth="1"/>
    <col min="4" max="4" width="12.140625" customWidth="1"/>
  </cols>
  <sheetData>
    <row r="1" spans="1:5" ht="15.75" customHeight="1" x14ac:dyDescent="0.2">
      <c r="A1" s="100" t="s">
        <v>112</v>
      </c>
      <c r="B1" s="10"/>
      <c r="E1" s="11" t="s">
        <v>36</v>
      </c>
    </row>
    <row r="2" spans="1:5" ht="15.75" customHeight="1" thickBot="1" x14ac:dyDescent="0.25">
      <c r="A2" s="12" t="s">
        <v>37</v>
      </c>
    </row>
    <row r="3" spans="1:5" ht="42" customHeight="1" thickBot="1" x14ac:dyDescent="0.25">
      <c r="A3" s="101" t="s">
        <v>113</v>
      </c>
      <c r="B3" s="102" t="s">
        <v>114</v>
      </c>
      <c r="C3" s="103" t="s">
        <v>115</v>
      </c>
    </row>
    <row r="4" spans="1:5" ht="18.75" customHeight="1" x14ac:dyDescent="0.2">
      <c r="A4" s="104" t="s">
        <v>116</v>
      </c>
      <c r="B4" s="59">
        <v>3607</v>
      </c>
      <c r="C4" s="68">
        <v>87603</v>
      </c>
    </row>
    <row r="5" spans="1:5" ht="15.75" customHeight="1" x14ac:dyDescent="0.2">
      <c r="A5" s="105" t="s">
        <v>117</v>
      </c>
      <c r="B5" s="20">
        <v>71</v>
      </c>
      <c r="C5" s="69">
        <v>0</v>
      </c>
    </row>
    <row r="6" spans="1:5" ht="15.75" customHeight="1" x14ac:dyDescent="0.2">
      <c r="A6" s="105" t="s">
        <v>118</v>
      </c>
      <c r="B6" s="20">
        <v>275</v>
      </c>
      <c r="C6" s="69">
        <v>0</v>
      </c>
    </row>
    <row r="7" spans="1:5" ht="15.75" customHeight="1" x14ac:dyDescent="0.2">
      <c r="A7" s="105" t="s">
        <v>106</v>
      </c>
      <c r="B7" s="20">
        <v>44</v>
      </c>
      <c r="C7" s="69">
        <v>670</v>
      </c>
    </row>
    <row r="8" spans="1:5" ht="15.75" customHeight="1" x14ac:dyDescent="0.2">
      <c r="A8" s="105" t="s">
        <v>103</v>
      </c>
      <c r="B8" s="20">
        <v>217</v>
      </c>
      <c r="C8" s="69">
        <v>11295</v>
      </c>
    </row>
    <row r="9" spans="1:5" ht="15.75" customHeight="1" x14ac:dyDescent="0.2">
      <c r="A9" s="105" t="s">
        <v>101</v>
      </c>
      <c r="B9" s="20">
        <v>521</v>
      </c>
      <c r="C9" s="69">
        <v>35374</v>
      </c>
    </row>
    <row r="10" spans="1:5" ht="15.75" customHeight="1" x14ac:dyDescent="0.2">
      <c r="A10" s="105" t="s">
        <v>102</v>
      </c>
      <c r="B10" s="20">
        <v>416</v>
      </c>
      <c r="C10" s="69">
        <v>27111</v>
      </c>
    </row>
    <row r="11" spans="1:5" ht="15.75" customHeight="1" x14ac:dyDescent="0.2">
      <c r="A11" s="105" t="s">
        <v>105</v>
      </c>
      <c r="B11" s="20">
        <v>226</v>
      </c>
      <c r="C11" s="69">
        <v>4618</v>
      </c>
    </row>
    <row r="12" spans="1:5" ht="15.75" customHeight="1" x14ac:dyDescent="0.2">
      <c r="A12" s="105" t="s">
        <v>119</v>
      </c>
      <c r="B12" s="20">
        <v>211</v>
      </c>
      <c r="C12" s="69">
        <v>7126</v>
      </c>
    </row>
    <row r="13" spans="1:5" ht="15.75" customHeight="1" x14ac:dyDescent="0.2">
      <c r="A13" s="105" t="s">
        <v>107</v>
      </c>
      <c r="B13" s="20">
        <v>24</v>
      </c>
      <c r="C13" s="69">
        <v>257</v>
      </c>
    </row>
    <row r="14" spans="1:5" ht="15.75" customHeight="1" x14ac:dyDescent="0.2">
      <c r="A14" s="105" t="s">
        <v>120</v>
      </c>
      <c r="B14" s="20">
        <v>49</v>
      </c>
      <c r="C14" s="69">
        <v>60</v>
      </c>
    </row>
    <row r="15" spans="1:5" ht="15.75" customHeight="1" x14ac:dyDescent="0.2">
      <c r="A15" s="105" t="s">
        <v>121</v>
      </c>
      <c r="B15" s="20">
        <v>77</v>
      </c>
      <c r="C15" s="69">
        <v>0</v>
      </c>
    </row>
    <row r="16" spans="1:5" ht="15.75" customHeight="1" x14ac:dyDescent="0.2">
      <c r="A16" s="105" t="s">
        <v>122</v>
      </c>
      <c r="B16" s="20">
        <v>242</v>
      </c>
      <c r="C16" s="69">
        <v>0</v>
      </c>
    </row>
    <row r="17" spans="1:3" ht="15.75" customHeight="1" x14ac:dyDescent="0.2">
      <c r="A17" s="105" t="s">
        <v>123</v>
      </c>
      <c r="B17" s="20">
        <v>81</v>
      </c>
      <c r="C17" s="69">
        <v>0</v>
      </c>
    </row>
    <row r="18" spans="1:3" ht="15.75" customHeight="1" x14ac:dyDescent="0.2">
      <c r="A18" s="105" t="s">
        <v>124</v>
      </c>
      <c r="B18" s="20">
        <v>15</v>
      </c>
      <c r="C18" s="69">
        <v>286</v>
      </c>
    </row>
    <row r="19" spans="1:3" ht="15.75" customHeight="1" x14ac:dyDescent="0.2">
      <c r="A19" s="105" t="s">
        <v>125</v>
      </c>
      <c r="B19" s="20">
        <v>530</v>
      </c>
      <c r="C19" s="69">
        <v>0</v>
      </c>
    </row>
    <row r="20" spans="1:3" ht="15.75" customHeight="1" x14ac:dyDescent="0.2">
      <c r="A20" s="105" t="s">
        <v>126</v>
      </c>
      <c r="B20" s="20">
        <v>150</v>
      </c>
      <c r="C20" s="69">
        <v>0</v>
      </c>
    </row>
    <row r="21" spans="1:3" ht="15.75" customHeight="1" x14ac:dyDescent="0.2">
      <c r="A21" s="105" t="s">
        <v>127</v>
      </c>
      <c r="B21" s="20">
        <v>342</v>
      </c>
      <c r="C21" s="69">
        <v>481</v>
      </c>
    </row>
    <row r="22" spans="1:3" ht="15.75" customHeight="1" x14ac:dyDescent="0.2">
      <c r="A22" s="105" t="s">
        <v>128</v>
      </c>
      <c r="B22" s="20">
        <v>49</v>
      </c>
      <c r="C22" s="69">
        <v>0</v>
      </c>
    </row>
    <row r="23" spans="1:3" ht="15.75" customHeight="1" x14ac:dyDescent="0.2">
      <c r="A23" s="105" t="s">
        <v>129</v>
      </c>
      <c r="B23" s="20">
        <v>17</v>
      </c>
      <c r="C23" s="69">
        <v>0</v>
      </c>
    </row>
    <row r="24" spans="1:3" ht="15.75" customHeight="1" x14ac:dyDescent="0.2">
      <c r="A24" s="105" t="s">
        <v>130</v>
      </c>
      <c r="B24" s="20">
        <v>50</v>
      </c>
      <c r="C24" s="69">
        <v>325</v>
      </c>
    </row>
    <row r="25" spans="1:3" ht="15.75" customHeight="1" x14ac:dyDescent="0.2"/>
  </sheetData>
  <hyperlinks>
    <hyperlink ref="E1" location="'Obsah '!A1" display="Zpět na obsah" xr:uid="{E80D0A9F-B9C1-420A-92CF-77C4A479D1AD}"/>
  </hyperlink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B72D0-0820-4DB3-B45A-27E9F3A420A8}">
  <dimension ref="A1:I30"/>
  <sheetViews>
    <sheetView showGridLines="0" zoomScaleNormal="100" workbookViewId="0"/>
  </sheetViews>
  <sheetFormatPr defaultRowHeight="12" x14ac:dyDescent="0.2"/>
  <cols>
    <col min="1" max="1" width="33.7109375" customWidth="1"/>
    <col min="2" max="8" width="8.7109375" customWidth="1"/>
  </cols>
  <sheetData>
    <row r="1" spans="1:9" ht="15.75" customHeight="1" x14ac:dyDescent="0.2">
      <c r="A1" s="100" t="s">
        <v>131</v>
      </c>
      <c r="B1" s="10"/>
      <c r="I1" s="11" t="s">
        <v>36</v>
      </c>
    </row>
    <row r="2" spans="1:9" ht="15.75" customHeight="1" thickBot="1" x14ac:dyDescent="0.25">
      <c r="A2" s="12" t="s">
        <v>37</v>
      </c>
    </row>
    <row r="3" spans="1:9" ht="18" customHeight="1" x14ac:dyDescent="0.2">
      <c r="A3" s="106" t="s">
        <v>113</v>
      </c>
      <c r="B3" s="107" t="s">
        <v>116</v>
      </c>
      <c r="C3" s="108" t="s">
        <v>132</v>
      </c>
      <c r="D3" s="109"/>
      <c r="E3" s="109"/>
      <c r="F3" s="109"/>
      <c r="G3" s="109"/>
      <c r="H3" s="109"/>
    </row>
    <row r="4" spans="1:9" ht="27.95" customHeight="1" x14ac:dyDescent="0.2">
      <c r="A4" s="110"/>
      <c r="B4" s="111"/>
      <c r="C4" s="112" t="s">
        <v>133</v>
      </c>
      <c r="D4" s="112" t="s">
        <v>134</v>
      </c>
      <c r="E4" s="113" t="s">
        <v>135</v>
      </c>
      <c r="F4" s="114" t="s">
        <v>136</v>
      </c>
      <c r="G4" s="115"/>
      <c r="H4" s="112" t="s">
        <v>137</v>
      </c>
    </row>
    <row r="5" spans="1:9" ht="27.95" customHeight="1" thickBot="1" x14ac:dyDescent="0.25">
      <c r="A5" s="116"/>
      <c r="B5" s="117"/>
      <c r="C5" s="118"/>
      <c r="D5" s="118"/>
      <c r="E5" s="117"/>
      <c r="F5" s="119" t="s">
        <v>138</v>
      </c>
      <c r="G5" s="120" t="s">
        <v>139</v>
      </c>
      <c r="H5" s="118"/>
    </row>
    <row r="6" spans="1:9" ht="15.75" customHeight="1" x14ac:dyDescent="0.2">
      <c r="A6" s="104" t="s">
        <v>116</v>
      </c>
      <c r="B6" s="59">
        <v>3607</v>
      </c>
      <c r="C6" s="59">
        <v>22</v>
      </c>
      <c r="D6" s="59">
        <v>684</v>
      </c>
      <c r="E6" s="59">
        <v>517</v>
      </c>
      <c r="F6" s="59">
        <v>2200</v>
      </c>
      <c r="G6" s="59">
        <v>688</v>
      </c>
      <c r="H6" s="60">
        <v>184</v>
      </c>
      <c r="I6" s="24"/>
    </row>
    <row r="7" spans="1:9" ht="15.75" customHeight="1" x14ac:dyDescent="0.2">
      <c r="A7" s="105" t="s">
        <v>117</v>
      </c>
      <c r="B7" s="20">
        <v>71</v>
      </c>
      <c r="C7" s="20">
        <v>0</v>
      </c>
      <c r="D7" s="20">
        <v>5</v>
      </c>
      <c r="E7" s="20">
        <v>13</v>
      </c>
      <c r="F7" s="20">
        <v>53</v>
      </c>
      <c r="G7" s="20">
        <v>22</v>
      </c>
      <c r="H7" s="23">
        <v>0</v>
      </c>
      <c r="I7" s="24"/>
    </row>
    <row r="8" spans="1:9" ht="15.75" customHeight="1" x14ac:dyDescent="0.2">
      <c r="A8" s="105" t="s">
        <v>118</v>
      </c>
      <c r="B8" s="20">
        <v>275</v>
      </c>
      <c r="C8" s="20">
        <v>2</v>
      </c>
      <c r="D8" s="20">
        <v>32</v>
      </c>
      <c r="E8" s="20">
        <v>80</v>
      </c>
      <c r="F8" s="20">
        <v>155</v>
      </c>
      <c r="G8" s="20">
        <v>62</v>
      </c>
      <c r="H8" s="23">
        <v>6</v>
      </c>
      <c r="I8" s="24"/>
    </row>
    <row r="9" spans="1:9" ht="15.75" customHeight="1" x14ac:dyDescent="0.2">
      <c r="A9" s="105" t="s">
        <v>106</v>
      </c>
      <c r="B9" s="20">
        <v>44</v>
      </c>
      <c r="C9" s="20">
        <v>1</v>
      </c>
      <c r="D9" s="20">
        <v>17</v>
      </c>
      <c r="E9" s="20">
        <v>6</v>
      </c>
      <c r="F9" s="20">
        <v>20</v>
      </c>
      <c r="G9" s="20">
        <v>7</v>
      </c>
      <c r="H9" s="23">
        <v>0</v>
      </c>
      <c r="I9" s="24"/>
    </row>
    <row r="10" spans="1:9" ht="15.75" customHeight="1" x14ac:dyDescent="0.2">
      <c r="A10" s="105" t="s">
        <v>103</v>
      </c>
      <c r="B10" s="20">
        <v>217</v>
      </c>
      <c r="C10" s="20">
        <v>5</v>
      </c>
      <c r="D10" s="20">
        <v>147</v>
      </c>
      <c r="E10" s="20">
        <v>25</v>
      </c>
      <c r="F10" s="20">
        <v>36</v>
      </c>
      <c r="G10" s="20">
        <v>13</v>
      </c>
      <c r="H10" s="23">
        <v>4</v>
      </c>
      <c r="I10" s="24"/>
    </row>
    <row r="11" spans="1:9" ht="15.75" customHeight="1" x14ac:dyDescent="0.2">
      <c r="A11" s="105" t="s">
        <v>101</v>
      </c>
      <c r="B11" s="20">
        <v>521</v>
      </c>
      <c r="C11" s="20">
        <v>0</v>
      </c>
      <c r="D11" s="20">
        <v>160</v>
      </c>
      <c r="E11" s="20">
        <v>168</v>
      </c>
      <c r="F11" s="20">
        <v>112</v>
      </c>
      <c r="G11" s="20">
        <v>63</v>
      </c>
      <c r="H11" s="23">
        <v>81</v>
      </c>
      <c r="I11" s="24"/>
    </row>
    <row r="12" spans="1:9" ht="15.75" customHeight="1" x14ac:dyDescent="0.2">
      <c r="A12" s="105" t="s">
        <v>102</v>
      </c>
      <c r="B12" s="20">
        <v>416</v>
      </c>
      <c r="C12" s="20">
        <v>0</v>
      </c>
      <c r="D12" s="20">
        <v>130</v>
      </c>
      <c r="E12" s="20">
        <v>87</v>
      </c>
      <c r="F12" s="20">
        <v>126</v>
      </c>
      <c r="G12" s="20">
        <v>28</v>
      </c>
      <c r="H12" s="23">
        <v>73</v>
      </c>
      <c r="I12" s="24"/>
    </row>
    <row r="13" spans="1:9" ht="15.75" customHeight="1" x14ac:dyDescent="0.2">
      <c r="A13" s="105" t="s">
        <v>105</v>
      </c>
      <c r="B13" s="20">
        <v>226</v>
      </c>
      <c r="C13" s="20">
        <v>3</v>
      </c>
      <c r="D13" s="20">
        <v>104</v>
      </c>
      <c r="E13" s="20">
        <v>13</v>
      </c>
      <c r="F13" s="20">
        <v>101</v>
      </c>
      <c r="G13" s="20">
        <v>35</v>
      </c>
      <c r="H13" s="23">
        <v>5</v>
      </c>
      <c r="I13" s="24"/>
    </row>
    <row r="14" spans="1:9" ht="15.75" customHeight="1" x14ac:dyDescent="0.2">
      <c r="A14" s="105" t="s">
        <v>119</v>
      </c>
      <c r="B14" s="20">
        <v>211</v>
      </c>
      <c r="C14" s="20">
        <v>0</v>
      </c>
      <c r="D14" s="20">
        <v>9</v>
      </c>
      <c r="E14" s="20">
        <v>40</v>
      </c>
      <c r="F14" s="20">
        <v>162</v>
      </c>
      <c r="G14" s="20">
        <v>81</v>
      </c>
      <c r="H14" s="23">
        <v>0</v>
      </c>
      <c r="I14" s="24"/>
    </row>
    <row r="15" spans="1:9" ht="15.75" customHeight="1" x14ac:dyDescent="0.2">
      <c r="A15" s="105" t="s">
        <v>107</v>
      </c>
      <c r="B15" s="20">
        <v>24</v>
      </c>
      <c r="C15" s="20">
        <v>0</v>
      </c>
      <c r="D15" s="20">
        <v>1</v>
      </c>
      <c r="E15" s="20">
        <v>1</v>
      </c>
      <c r="F15" s="20">
        <v>22</v>
      </c>
      <c r="G15" s="20">
        <v>5</v>
      </c>
      <c r="H15" s="23">
        <v>0</v>
      </c>
      <c r="I15" s="24"/>
    </row>
    <row r="16" spans="1:9" ht="15.75" customHeight="1" x14ac:dyDescent="0.2">
      <c r="A16" s="105" t="s">
        <v>120</v>
      </c>
      <c r="B16" s="20">
        <v>49</v>
      </c>
      <c r="C16" s="20">
        <v>0</v>
      </c>
      <c r="D16" s="20">
        <v>1</v>
      </c>
      <c r="E16" s="20">
        <v>1</v>
      </c>
      <c r="F16" s="20">
        <v>47</v>
      </c>
      <c r="G16" s="20">
        <v>10</v>
      </c>
      <c r="H16" s="23">
        <v>0</v>
      </c>
      <c r="I16" s="24"/>
    </row>
    <row r="17" spans="1:9" ht="15.75" customHeight="1" x14ac:dyDescent="0.2">
      <c r="A17" s="105" t="s">
        <v>121</v>
      </c>
      <c r="B17" s="20">
        <v>77</v>
      </c>
      <c r="C17" s="20">
        <v>0</v>
      </c>
      <c r="D17" s="20">
        <v>0</v>
      </c>
      <c r="E17" s="20">
        <v>6</v>
      </c>
      <c r="F17" s="20">
        <v>71</v>
      </c>
      <c r="G17" s="20">
        <v>37</v>
      </c>
      <c r="H17" s="23">
        <v>0</v>
      </c>
      <c r="I17" s="24"/>
    </row>
    <row r="18" spans="1:9" ht="15.75" customHeight="1" x14ac:dyDescent="0.2">
      <c r="A18" s="105" t="s">
        <v>122</v>
      </c>
      <c r="B18" s="20">
        <v>242</v>
      </c>
      <c r="C18" s="20">
        <v>0</v>
      </c>
      <c r="D18" s="20">
        <v>2</v>
      </c>
      <c r="E18" s="20">
        <v>13</v>
      </c>
      <c r="F18" s="20">
        <v>227</v>
      </c>
      <c r="G18" s="20">
        <v>80</v>
      </c>
      <c r="H18" s="23">
        <v>0</v>
      </c>
      <c r="I18" s="24"/>
    </row>
    <row r="19" spans="1:9" ht="15.75" customHeight="1" x14ac:dyDescent="0.2">
      <c r="A19" s="105" t="s">
        <v>123</v>
      </c>
      <c r="B19" s="20">
        <v>81</v>
      </c>
      <c r="C19" s="20">
        <v>0</v>
      </c>
      <c r="D19" s="20">
        <v>1</v>
      </c>
      <c r="E19" s="20">
        <v>20</v>
      </c>
      <c r="F19" s="20">
        <v>60</v>
      </c>
      <c r="G19" s="20">
        <v>29</v>
      </c>
      <c r="H19" s="23">
        <v>0</v>
      </c>
      <c r="I19" s="24"/>
    </row>
    <row r="20" spans="1:9" ht="15.75" customHeight="1" x14ac:dyDescent="0.2">
      <c r="A20" s="105" t="s">
        <v>124</v>
      </c>
      <c r="B20" s="20">
        <v>15</v>
      </c>
      <c r="C20" s="20">
        <v>0</v>
      </c>
      <c r="D20" s="20">
        <v>1</v>
      </c>
      <c r="E20" s="20">
        <v>0</v>
      </c>
      <c r="F20" s="20">
        <v>14</v>
      </c>
      <c r="G20" s="20">
        <v>2</v>
      </c>
      <c r="H20" s="23">
        <v>0</v>
      </c>
      <c r="I20" s="24"/>
    </row>
    <row r="21" spans="1:9" ht="15.75" customHeight="1" x14ac:dyDescent="0.2">
      <c r="A21" s="105" t="s">
        <v>125</v>
      </c>
      <c r="B21" s="20">
        <v>530</v>
      </c>
      <c r="C21" s="20">
        <v>2</v>
      </c>
      <c r="D21" s="20">
        <v>26</v>
      </c>
      <c r="E21" s="20">
        <v>32</v>
      </c>
      <c r="F21" s="20">
        <v>460</v>
      </c>
      <c r="G21" s="20">
        <v>89</v>
      </c>
      <c r="H21" s="23">
        <v>10</v>
      </c>
      <c r="I21" s="24"/>
    </row>
    <row r="22" spans="1:9" ht="15.75" customHeight="1" x14ac:dyDescent="0.2">
      <c r="A22" s="105" t="s">
        <v>126</v>
      </c>
      <c r="B22" s="20">
        <v>150</v>
      </c>
      <c r="C22" s="20">
        <v>1</v>
      </c>
      <c r="D22" s="20">
        <v>29</v>
      </c>
      <c r="E22" s="20">
        <v>4</v>
      </c>
      <c r="F22" s="20">
        <v>116</v>
      </c>
      <c r="G22" s="20">
        <v>39</v>
      </c>
      <c r="H22" s="23">
        <v>0</v>
      </c>
      <c r="I22" s="24"/>
    </row>
    <row r="23" spans="1:9" ht="15.75" customHeight="1" x14ac:dyDescent="0.2">
      <c r="A23" s="105" t="s">
        <v>127</v>
      </c>
      <c r="B23" s="20">
        <v>342</v>
      </c>
      <c r="C23" s="20">
        <v>6</v>
      </c>
      <c r="D23" s="20">
        <v>12</v>
      </c>
      <c r="E23" s="20">
        <v>6</v>
      </c>
      <c r="F23" s="20">
        <v>313</v>
      </c>
      <c r="G23" s="20">
        <v>63</v>
      </c>
      <c r="H23" s="23">
        <v>5</v>
      </c>
      <c r="I23" s="24"/>
    </row>
    <row r="24" spans="1:9" ht="15.75" customHeight="1" x14ac:dyDescent="0.2">
      <c r="A24" s="105" t="s">
        <v>128</v>
      </c>
      <c r="B24" s="20">
        <v>49</v>
      </c>
      <c r="C24" s="20">
        <v>1</v>
      </c>
      <c r="D24" s="20">
        <v>0</v>
      </c>
      <c r="E24" s="20">
        <v>1</v>
      </c>
      <c r="F24" s="20">
        <v>47</v>
      </c>
      <c r="G24" s="20">
        <v>13</v>
      </c>
      <c r="H24" s="23">
        <v>0</v>
      </c>
      <c r="I24" s="24"/>
    </row>
    <row r="25" spans="1:9" ht="15.75" customHeight="1" x14ac:dyDescent="0.2">
      <c r="A25" s="105" t="s">
        <v>129</v>
      </c>
      <c r="B25" s="20">
        <v>17</v>
      </c>
      <c r="C25" s="20">
        <v>0</v>
      </c>
      <c r="D25" s="20">
        <v>6</v>
      </c>
      <c r="E25" s="20">
        <v>0</v>
      </c>
      <c r="F25" s="20">
        <v>11</v>
      </c>
      <c r="G25" s="20">
        <v>4</v>
      </c>
      <c r="H25" s="23">
        <v>0</v>
      </c>
      <c r="I25" s="24"/>
    </row>
    <row r="26" spans="1:9" ht="15.75" customHeight="1" x14ac:dyDescent="0.2">
      <c r="A26" s="105" t="s">
        <v>130</v>
      </c>
      <c r="B26" s="20">
        <v>50</v>
      </c>
      <c r="C26" s="20">
        <v>1</v>
      </c>
      <c r="D26" s="20">
        <v>1</v>
      </c>
      <c r="E26" s="20">
        <v>1</v>
      </c>
      <c r="F26" s="20">
        <v>47</v>
      </c>
      <c r="G26" s="20">
        <v>6</v>
      </c>
      <c r="H26" s="23">
        <v>0</v>
      </c>
      <c r="I26" s="24"/>
    </row>
    <row r="27" spans="1:9" ht="9.75" customHeight="1" x14ac:dyDescent="0.2"/>
    <row r="28" spans="1:9" ht="28.5" customHeight="1" x14ac:dyDescent="0.2">
      <c r="A28" s="121" t="s">
        <v>140</v>
      </c>
      <c r="B28" s="121"/>
      <c r="C28" s="121"/>
      <c r="D28" s="121"/>
      <c r="E28" s="121"/>
      <c r="F28" s="121"/>
      <c r="G28" s="121"/>
      <c r="H28" s="121"/>
      <c r="I28" s="7"/>
    </row>
    <row r="29" spans="1:9" x14ac:dyDescent="0.2">
      <c r="A29" s="121" t="s">
        <v>141</v>
      </c>
      <c r="B29" s="121"/>
      <c r="C29" s="121"/>
      <c r="D29" s="121"/>
      <c r="E29" s="121"/>
      <c r="F29" s="121"/>
      <c r="G29" s="121"/>
      <c r="H29" s="121"/>
    </row>
    <row r="30" spans="1:9" x14ac:dyDescent="0.2">
      <c r="A30" s="72"/>
      <c r="B30" s="72"/>
      <c r="C30" s="72"/>
      <c r="D30" s="72"/>
      <c r="E30" s="72"/>
      <c r="F30" s="72"/>
      <c r="G30" s="72"/>
      <c r="H30" s="72"/>
    </row>
  </sheetData>
  <mergeCells count="10">
    <mergeCell ref="A28:H28"/>
    <mergeCell ref="A29:H29"/>
    <mergeCell ref="A3:A5"/>
    <mergeCell ref="B3:B5"/>
    <mergeCell ref="C3:H3"/>
    <mergeCell ref="C4:C5"/>
    <mergeCell ref="D4:D5"/>
    <mergeCell ref="E4:E5"/>
    <mergeCell ref="F4:G4"/>
    <mergeCell ref="H4:H5"/>
  </mergeCells>
  <hyperlinks>
    <hyperlink ref="I1" location="'Obsah '!A1" display="Zpět na obsah" xr:uid="{CA1DA6ED-FFC8-4050-8780-95942450F468}"/>
  </hyperlink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12A3F-775A-4562-9A84-FCEF87A86FDB}">
  <dimension ref="A1:J29"/>
  <sheetViews>
    <sheetView showGridLines="0" zoomScaleNormal="100" workbookViewId="0"/>
  </sheetViews>
  <sheetFormatPr defaultRowHeight="12" x14ac:dyDescent="0.2"/>
  <cols>
    <col min="1" max="1" width="33.7109375" customWidth="1"/>
    <col min="2" max="8" width="8.7109375" customWidth="1"/>
  </cols>
  <sheetData>
    <row r="1" spans="1:10" ht="15.75" customHeight="1" x14ac:dyDescent="0.2">
      <c r="A1" s="100" t="s">
        <v>142</v>
      </c>
      <c r="B1" s="10"/>
      <c r="I1" s="11" t="s">
        <v>36</v>
      </c>
    </row>
    <row r="2" spans="1:10" ht="15.75" customHeight="1" thickBot="1" x14ac:dyDescent="0.25">
      <c r="A2" s="12" t="s">
        <v>37</v>
      </c>
    </row>
    <row r="3" spans="1:10" ht="18" customHeight="1" x14ac:dyDescent="0.2">
      <c r="A3" s="122" t="s">
        <v>113</v>
      </c>
      <c r="B3" s="107" t="s">
        <v>116</v>
      </c>
      <c r="C3" s="108" t="s">
        <v>132</v>
      </c>
      <c r="D3" s="109"/>
      <c r="E3" s="109"/>
      <c r="F3" s="109"/>
      <c r="G3" s="109"/>
      <c r="H3" s="109"/>
    </row>
    <row r="4" spans="1:10" ht="27.95" customHeight="1" x14ac:dyDescent="0.2">
      <c r="A4" s="123"/>
      <c r="B4" s="111"/>
      <c r="C4" s="112" t="s">
        <v>133</v>
      </c>
      <c r="D4" s="113" t="s">
        <v>134</v>
      </c>
      <c r="E4" s="124" t="s">
        <v>135</v>
      </c>
      <c r="F4" s="114" t="s">
        <v>136</v>
      </c>
      <c r="G4" s="115"/>
      <c r="H4" s="112" t="s">
        <v>137</v>
      </c>
      <c r="J4" s="125"/>
    </row>
    <row r="5" spans="1:10" ht="27.95" customHeight="1" thickBot="1" x14ac:dyDescent="0.25">
      <c r="A5" s="126"/>
      <c r="B5" s="117"/>
      <c r="C5" s="118"/>
      <c r="D5" s="117"/>
      <c r="E5" s="127"/>
      <c r="F5" s="119" t="s">
        <v>138</v>
      </c>
      <c r="G5" s="120" t="s">
        <v>139</v>
      </c>
      <c r="H5" s="118"/>
    </row>
    <row r="6" spans="1:10" ht="15.75" customHeight="1" x14ac:dyDescent="0.2">
      <c r="A6" s="128" t="s">
        <v>116</v>
      </c>
      <c r="B6" s="129">
        <v>87603</v>
      </c>
      <c r="C6" s="129">
        <v>834</v>
      </c>
      <c r="D6" s="129">
        <v>34197</v>
      </c>
      <c r="E6" s="129">
        <v>21527</v>
      </c>
      <c r="F6" s="129">
        <v>21324</v>
      </c>
      <c r="G6" s="129">
        <v>7121</v>
      </c>
      <c r="H6" s="130">
        <v>9721</v>
      </c>
    </row>
    <row r="7" spans="1:10" ht="15.75" customHeight="1" x14ac:dyDescent="0.2">
      <c r="A7" s="131" t="s">
        <v>117</v>
      </c>
      <c r="B7" s="20">
        <v>0</v>
      </c>
      <c r="C7" s="20">
        <v>0</v>
      </c>
      <c r="D7" s="20">
        <v>0</v>
      </c>
      <c r="E7" s="20">
        <v>0</v>
      </c>
      <c r="F7" s="20">
        <v>0</v>
      </c>
      <c r="G7" s="20">
        <v>0</v>
      </c>
      <c r="H7" s="23">
        <v>0</v>
      </c>
    </row>
    <row r="8" spans="1:10" ht="15.75" customHeight="1" x14ac:dyDescent="0.2">
      <c r="A8" s="131" t="s">
        <v>118</v>
      </c>
      <c r="B8" s="20">
        <v>0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3">
        <v>0</v>
      </c>
    </row>
    <row r="9" spans="1:10" ht="15.75" customHeight="1" x14ac:dyDescent="0.2">
      <c r="A9" s="131" t="s">
        <v>106</v>
      </c>
      <c r="B9" s="20">
        <v>670</v>
      </c>
      <c r="C9" s="20">
        <v>63</v>
      </c>
      <c r="D9" s="20">
        <v>288</v>
      </c>
      <c r="E9" s="20">
        <v>81</v>
      </c>
      <c r="F9" s="20">
        <v>238</v>
      </c>
      <c r="G9" s="20">
        <v>65</v>
      </c>
      <c r="H9" s="23">
        <v>0</v>
      </c>
    </row>
    <row r="10" spans="1:10" ht="15.75" customHeight="1" x14ac:dyDescent="0.2">
      <c r="A10" s="131" t="s">
        <v>103</v>
      </c>
      <c r="B10" s="20">
        <v>11295</v>
      </c>
      <c r="C10" s="20">
        <v>607</v>
      </c>
      <c r="D10" s="20">
        <v>8956</v>
      </c>
      <c r="E10" s="20">
        <v>936</v>
      </c>
      <c r="F10" s="20">
        <v>697</v>
      </c>
      <c r="G10" s="20">
        <v>292</v>
      </c>
      <c r="H10" s="23">
        <v>99</v>
      </c>
    </row>
    <row r="11" spans="1:10" ht="15.75" customHeight="1" x14ac:dyDescent="0.2">
      <c r="A11" s="131" t="s">
        <v>101</v>
      </c>
      <c r="B11" s="20">
        <v>35374</v>
      </c>
      <c r="C11" s="20">
        <v>0</v>
      </c>
      <c r="D11" s="20">
        <v>13821</v>
      </c>
      <c r="E11" s="20">
        <v>13666</v>
      </c>
      <c r="F11" s="20">
        <v>4321</v>
      </c>
      <c r="G11" s="20">
        <v>2305</v>
      </c>
      <c r="H11" s="23">
        <v>3566</v>
      </c>
    </row>
    <row r="12" spans="1:10" ht="15.75" customHeight="1" x14ac:dyDescent="0.2">
      <c r="A12" s="131" t="s">
        <v>102</v>
      </c>
      <c r="B12" s="20">
        <v>27111</v>
      </c>
      <c r="C12" s="20">
        <v>0</v>
      </c>
      <c r="D12" s="20">
        <v>8376</v>
      </c>
      <c r="E12" s="20">
        <v>5391</v>
      </c>
      <c r="F12" s="20">
        <v>7496</v>
      </c>
      <c r="G12" s="20">
        <v>854</v>
      </c>
      <c r="H12" s="23">
        <v>5848</v>
      </c>
    </row>
    <row r="13" spans="1:10" ht="15.75" customHeight="1" x14ac:dyDescent="0.2">
      <c r="A13" s="131" t="s">
        <v>105</v>
      </c>
      <c r="B13" s="20">
        <v>4618</v>
      </c>
      <c r="C13" s="20">
        <v>86</v>
      </c>
      <c r="D13" s="20">
        <v>2333</v>
      </c>
      <c r="E13" s="20">
        <v>209</v>
      </c>
      <c r="F13" s="20">
        <v>1782</v>
      </c>
      <c r="G13" s="20">
        <v>527</v>
      </c>
      <c r="H13" s="23">
        <v>208</v>
      </c>
    </row>
    <row r="14" spans="1:10" ht="15.75" customHeight="1" x14ac:dyDescent="0.2">
      <c r="A14" s="131" t="s">
        <v>119</v>
      </c>
      <c r="B14" s="20">
        <v>7126</v>
      </c>
      <c r="C14" s="20">
        <v>0</v>
      </c>
      <c r="D14" s="20">
        <v>278</v>
      </c>
      <c r="E14" s="20">
        <v>1220</v>
      </c>
      <c r="F14" s="20">
        <v>5628</v>
      </c>
      <c r="G14" s="20">
        <v>2891</v>
      </c>
      <c r="H14" s="23">
        <v>0</v>
      </c>
    </row>
    <row r="15" spans="1:10" ht="15.75" customHeight="1" x14ac:dyDescent="0.2">
      <c r="A15" s="131" t="s">
        <v>107</v>
      </c>
      <c r="B15" s="20">
        <v>257</v>
      </c>
      <c r="C15" s="20">
        <v>0</v>
      </c>
      <c r="D15" s="20">
        <v>3</v>
      </c>
      <c r="E15" s="20">
        <v>3</v>
      </c>
      <c r="F15" s="20">
        <v>251</v>
      </c>
      <c r="G15" s="20">
        <v>51</v>
      </c>
      <c r="H15" s="23">
        <v>0</v>
      </c>
    </row>
    <row r="16" spans="1:10" ht="15.75" customHeight="1" x14ac:dyDescent="0.2">
      <c r="A16" s="131" t="s">
        <v>120</v>
      </c>
      <c r="B16" s="20">
        <v>60</v>
      </c>
      <c r="C16" s="20">
        <v>0</v>
      </c>
      <c r="D16" s="20">
        <v>0</v>
      </c>
      <c r="E16" s="20">
        <v>0</v>
      </c>
      <c r="F16" s="20">
        <v>60</v>
      </c>
      <c r="G16" s="20">
        <v>9</v>
      </c>
      <c r="H16" s="23">
        <v>0</v>
      </c>
    </row>
    <row r="17" spans="1:8" ht="15.75" customHeight="1" x14ac:dyDescent="0.2">
      <c r="A17" s="131" t="s">
        <v>121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3">
        <v>0</v>
      </c>
    </row>
    <row r="18" spans="1:8" ht="15.75" customHeight="1" x14ac:dyDescent="0.2">
      <c r="A18" s="131" t="s">
        <v>122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3">
        <v>0</v>
      </c>
    </row>
    <row r="19" spans="1:8" ht="15.75" customHeight="1" x14ac:dyDescent="0.2">
      <c r="A19" s="131" t="s">
        <v>123</v>
      </c>
      <c r="B19" s="20">
        <v>0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  <c r="H19" s="23">
        <v>0</v>
      </c>
    </row>
    <row r="20" spans="1:8" ht="15.75" customHeight="1" x14ac:dyDescent="0.2">
      <c r="A20" s="131" t="s">
        <v>124</v>
      </c>
      <c r="B20" s="20">
        <v>286</v>
      </c>
      <c r="C20" s="20">
        <v>0</v>
      </c>
      <c r="D20" s="20">
        <v>21</v>
      </c>
      <c r="E20" s="20">
        <v>0</v>
      </c>
      <c r="F20" s="20">
        <v>265</v>
      </c>
      <c r="G20" s="20">
        <v>27</v>
      </c>
      <c r="H20" s="23">
        <v>0</v>
      </c>
    </row>
    <row r="21" spans="1:8" ht="15.75" customHeight="1" x14ac:dyDescent="0.2">
      <c r="A21" s="131" t="s">
        <v>125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3">
        <v>0</v>
      </c>
    </row>
    <row r="22" spans="1:8" ht="15.75" customHeight="1" x14ac:dyDescent="0.2">
      <c r="A22" s="131" t="s">
        <v>126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3">
        <v>0</v>
      </c>
    </row>
    <row r="23" spans="1:8" ht="15.75" customHeight="1" x14ac:dyDescent="0.2">
      <c r="A23" s="131" t="s">
        <v>127</v>
      </c>
      <c r="B23" s="20">
        <v>481</v>
      </c>
      <c r="C23" s="20">
        <v>54</v>
      </c>
      <c r="D23" s="20">
        <v>121</v>
      </c>
      <c r="E23" s="20">
        <v>10</v>
      </c>
      <c r="F23" s="20">
        <v>296</v>
      </c>
      <c r="G23" s="20">
        <v>71</v>
      </c>
      <c r="H23" s="23">
        <v>0</v>
      </c>
    </row>
    <row r="24" spans="1:8" ht="15.75" customHeight="1" x14ac:dyDescent="0.2">
      <c r="A24" s="131" t="s">
        <v>128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  <c r="H24" s="23">
        <v>0</v>
      </c>
    </row>
    <row r="25" spans="1:8" ht="15.75" customHeight="1" x14ac:dyDescent="0.2">
      <c r="A25" s="131" t="s">
        <v>129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3">
        <v>0</v>
      </c>
    </row>
    <row r="26" spans="1:8" ht="15.75" customHeight="1" x14ac:dyDescent="0.2">
      <c r="A26" s="131" t="s">
        <v>130</v>
      </c>
      <c r="B26" s="20">
        <v>325</v>
      </c>
      <c r="C26" s="20">
        <v>24</v>
      </c>
      <c r="D26" s="20">
        <v>0</v>
      </c>
      <c r="E26" s="20">
        <v>11</v>
      </c>
      <c r="F26" s="20">
        <v>290</v>
      </c>
      <c r="G26" s="20">
        <v>29</v>
      </c>
      <c r="H26" s="23">
        <v>0</v>
      </c>
    </row>
    <row r="27" spans="1:8" ht="11.25" customHeight="1" x14ac:dyDescent="0.2"/>
    <row r="28" spans="1:8" ht="26.25" customHeight="1" x14ac:dyDescent="0.2">
      <c r="A28" s="121" t="s">
        <v>140</v>
      </c>
      <c r="B28" s="121"/>
      <c r="C28" s="121"/>
      <c r="D28" s="121"/>
      <c r="E28" s="121"/>
      <c r="F28" s="121"/>
      <c r="G28" s="121"/>
      <c r="H28" s="121"/>
    </row>
    <row r="29" spans="1:8" x14ac:dyDescent="0.2">
      <c r="A29" s="121" t="s">
        <v>141</v>
      </c>
      <c r="B29" s="121"/>
      <c r="C29" s="121"/>
      <c r="D29" s="121"/>
      <c r="E29" s="121"/>
      <c r="F29" s="121"/>
      <c r="G29" s="121"/>
      <c r="H29" s="121"/>
    </row>
  </sheetData>
  <mergeCells count="10">
    <mergeCell ref="A28:H28"/>
    <mergeCell ref="A29:H29"/>
    <mergeCell ref="A3:A5"/>
    <mergeCell ref="B3:B5"/>
    <mergeCell ref="C3:H3"/>
    <mergeCell ref="C4:C5"/>
    <mergeCell ref="D4:D5"/>
    <mergeCell ref="E4:E5"/>
    <mergeCell ref="F4:G4"/>
    <mergeCell ref="H4:H5"/>
  </mergeCells>
  <hyperlinks>
    <hyperlink ref="I1" location="'Obsah '!A1" display="Zpět na obsah" xr:uid="{44FFE562-4D63-4DD8-9B5A-F325F518B20E}"/>
  </hyperlinks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CF42A-4838-4063-BB02-122443CBC7C7}">
  <dimension ref="A1:Z35"/>
  <sheetViews>
    <sheetView showGridLines="0" zoomScaleNormal="100" workbookViewId="0"/>
  </sheetViews>
  <sheetFormatPr defaultRowHeight="12" x14ac:dyDescent="0.2"/>
  <cols>
    <col min="1" max="1" width="19.7109375" customWidth="1"/>
    <col min="2" max="2" width="8" customWidth="1"/>
    <col min="3" max="7" width="10" customWidth="1"/>
    <col min="8" max="8" width="9.5703125" bestFit="1" customWidth="1"/>
    <col min="10" max="11" width="10.85546875" bestFit="1" customWidth="1"/>
    <col min="12" max="12" width="9.85546875" bestFit="1" customWidth="1"/>
    <col min="15" max="15" width="11" bestFit="1" customWidth="1"/>
    <col min="19" max="19" width="11.5703125" customWidth="1"/>
    <col min="20" max="20" width="10.7109375" bestFit="1" customWidth="1"/>
    <col min="21" max="21" width="11.140625" customWidth="1"/>
    <col min="24" max="24" width="11" customWidth="1"/>
    <col min="25" max="25" width="11.5703125" customWidth="1"/>
  </cols>
  <sheetData>
    <row r="1" spans="1:26" ht="15.75" customHeight="1" x14ac:dyDescent="0.2">
      <c r="A1" s="10" t="s">
        <v>143</v>
      </c>
      <c r="B1" s="10"/>
    </row>
    <row r="2" spans="1:26" ht="15.75" customHeight="1" thickBot="1" x14ac:dyDescent="0.25">
      <c r="A2" s="12" t="s">
        <v>37</v>
      </c>
    </row>
    <row r="3" spans="1:26" ht="21" customHeight="1" x14ac:dyDescent="0.2">
      <c r="A3" s="132" t="s">
        <v>144</v>
      </c>
      <c r="B3" s="133" t="s">
        <v>145</v>
      </c>
      <c r="C3" s="133" t="s">
        <v>146</v>
      </c>
      <c r="D3" s="134" t="s">
        <v>147</v>
      </c>
      <c r="E3" s="135"/>
      <c r="F3" s="136"/>
      <c r="G3" s="134" t="s">
        <v>148</v>
      </c>
      <c r="H3" s="135"/>
      <c r="I3" s="135"/>
      <c r="L3" s="125"/>
    </row>
    <row r="4" spans="1:26" ht="18.75" customHeight="1" x14ac:dyDescent="0.2">
      <c r="A4" s="137"/>
      <c r="B4" s="138"/>
      <c r="C4" s="138"/>
      <c r="D4" s="138" t="s">
        <v>116</v>
      </c>
      <c r="E4" s="138" t="s">
        <v>149</v>
      </c>
      <c r="F4" s="138"/>
      <c r="G4" s="138" t="s">
        <v>116</v>
      </c>
      <c r="H4" s="138" t="s">
        <v>150</v>
      </c>
      <c r="I4" s="139"/>
      <c r="L4" s="140"/>
    </row>
    <row r="5" spans="1:26" ht="52.5" customHeight="1" thickBot="1" x14ac:dyDescent="0.25">
      <c r="A5" s="141"/>
      <c r="B5" s="142"/>
      <c r="C5" s="142"/>
      <c r="D5" s="142"/>
      <c r="E5" s="143" t="s">
        <v>151</v>
      </c>
      <c r="F5" s="144" t="s">
        <v>152</v>
      </c>
      <c r="G5" s="142"/>
      <c r="H5" s="144" t="s">
        <v>153</v>
      </c>
      <c r="I5" s="145" t="s">
        <v>154</v>
      </c>
      <c r="L5" s="67"/>
    </row>
    <row r="6" spans="1:26" ht="20.100000000000001" customHeight="1" x14ac:dyDescent="0.2">
      <c r="A6" s="146"/>
      <c r="B6" s="147" t="s">
        <v>138</v>
      </c>
      <c r="C6" s="148"/>
      <c r="D6" s="148"/>
      <c r="E6" s="148"/>
      <c r="F6" s="148"/>
      <c r="G6" s="148"/>
      <c r="H6" s="148"/>
      <c r="I6" s="148"/>
    </row>
    <row r="7" spans="1:26" ht="15.75" customHeight="1" x14ac:dyDescent="0.2">
      <c r="A7" s="149" t="s">
        <v>101</v>
      </c>
      <c r="B7" s="20">
        <v>521</v>
      </c>
      <c r="C7" s="20">
        <v>35374</v>
      </c>
      <c r="D7" s="20">
        <v>23230830.598999999</v>
      </c>
      <c r="E7" s="20">
        <v>11331662.903000001</v>
      </c>
      <c r="F7" s="20">
        <v>7561863.4349999996</v>
      </c>
      <c r="G7" s="20">
        <v>22417761.789999999</v>
      </c>
      <c r="H7" s="20">
        <v>21832386.199000001</v>
      </c>
      <c r="I7" s="23">
        <v>585375.59100000001</v>
      </c>
      <c r="J7" s="24"/>
      <c r="K7" s="24"/>
      <c r="L7" s="150"/>
      <c r="N7" s="24"/>
      <c r="R7" s="151"/>
      <c r="S7" s="24"/>
      <c r="T7" s="24"/>
      <c r="U7" s="24"/>
      <c r="V7" s="24"/>
      <c r="X7" s="24"/>
      <c r="Y7" s="24"/>
      <c r="Z7" s="24"/>
    </row>
    <row r="8" spans="1:26" ht="27" customHeight="1" x14ac:dyDescent="0.2">
      <c r="A8" s="152" t="s">
        <v>103</v>
      </c>
      <c r="B8" s="45">
        <v>217</v>
      </c>
      <c r="C8" s="45">
        <v>11295</v>
      </c>
      <c r="D8" s="45">
        <v>10115658.612</v>
      </c>
      <c r="E8" s="45">
        <v>3608752.182</v>
      </c>
      <c r="F8" s="45">
        <v>5115300.3380000005</v>
      </c>
      <c r="G8" s="45">
        <v>9935993.5209999997</v>
      </c>
      <c r="H8" s="45">
        <v>9494402.966</v>
      </c>
      <c r="I8" s="46">
        <v>441590.55499999999</v>
      </c>
      <c r="J8" s="24"/>
      <c r="K8" s="24"/>
      <c r="L8" s="150"/>
      <c r="N8" s="24"/>
      <c r="R8" s="151"/>
      <c r="S8" s="24"/>
      <c r="T8" s="24"/>
      <c r="U8" s="24"/>
      <c r="V8" s="24"/>
      <c r="X8" s="24"/>
      <c r="Y8" s="24"/>
      <c r="Z8" s="24"/>
    </row>
    <row r="9" spans="1:26" ht="27" customHeight="1" x14ac:dyDescent="0.2">
      <c r="A9" s="152" t="s">
        <v>102</v>
      </c>
      <c r="B9" s="45">
        <v>416</v>
      </c>
      <c r="C9" s="45">
        <v>27111</v>
      </c>
      <c r="D9" s="45">
        <v>18649360.965999998</v>
      </c>
      <c r="E9" s="45">
        <v>9349251.3300000001</v>
      </c>
      <c r="F9" s="45">
        <v>4878082.7429999998</v>
      </c>
      <c r="G9" s="45">
        <v>18586590.122000001</v>
      </c>
      <c r="H9" s="45">
        <v>18076873.138</v>
      </c>
      <c r="I9" s="46">
        <v>509716.984</v>
      </c>
      <c r="J9" s="24"/>
      <c r="K9" s="24"/>
      <c r="L9" s="150"/>
      <c r="N9" s="24"/>
      <c r="R9" s="151"/>
      <c r="S9" s="24"/>
      <c r="T9" s="24"/>
      <c r="U9" s="24"/>
      <c r="V9" s="24"/>
      <c r="X9" s="24"/>
      <c r="Y9" s="24"/>
      <c r="Z9" s="24"/>
    </row>
    <row r="10" spans="1:26" ht="15.75" customHeight="1" x14ac:dyDescent="0.2">
      <c r="A10" s="149" t="s">
        <v>155</v>
      </c>
      <c r="B10" s="20">
        <v>319</v>
      </c>
      <c r="C10" s="20">
        <v>670</v>
      </c>
      <c r="D10" s="20">
        <v>2081324.3959999999</v>
      </c>
      <c r="E10" s="20">
        <v>382258.36700000003</v>
      </c>
      <c r="F10" s="20">
        <v>1482445.6140000001</v>
      </c>
      <c r="G10" s="20">
        <v>2122940.966</v>
      </c>
      <c r="H10" s="20">
        <v>2083149.7990000001</v>
      </c>
      <c r="I10" s="23">
        <v>39791.167000000001</v>
      </c>
      <c r="J10" s="24"/>
      <c r="K10" s="24"/>
      <c r="L10" s="150"/>
      <c r="N10" s="24"/>
      <c r="R10" s="151"/>
      <c r="S10" s="24"/>
      <c r="T10" s="24"/>
      <c r="U10" s="24"/>
      <c r="V10" s="24"/>
      <c r="X10" s="24"/>
      <c r="Y10" s="24"/>
      <c r="Z10" s="24"/>
    </row>
    <row r="11" spans="1:26" ht="15.75" customHeight="1" x14ac:dyDescent="0.2">
      <c r="A11" s="149" t="s">
        <v>119</v>
      </c>
      <c r="B11" s="20">
        <v>211</v>
      </c>
      <c r="C11" s="20">
        <v>7126</v>
      </c>
      <c r="D11" s="20">
        <v>1588423.561</v>
      </c>
      <c r="E11" s="20">
        <v>258239.29399999999</v>
      </c>
      <c r="F11" s="20">
        <v>953847.98600000003</v>
      </c>
      <c r="G11" s="20">
        <v>1563919.1680000001</v>
      </c>
      <c r="H11" s="20">
        <v>1533442.355</v>
      </c>
      <c r="I11" s="23">
        <v>30476.812999999998</v>
      </c>
      <c r="J11" s="24"/>
      <c r="K11" s="24"/>
      <c r="L11" s="150"/>
      <c r="N11" s="24"/>
      <c r="R11" s="151"/>
      <c r="S11" s="24"/>
      <c r="T11" s="24"/>
      <c r="U11" s="24"/>
      <c r="V11" s="24"/>
      <c r="X11" s="24"/>
      <c r="Y11" s="24"/>
      <c r="Z11" s="24"/>
    </row>
    <row r="12" spans="1:26" ht="15.75" customHeight="1" x14ac:dyDescent="0.2">
      <c r="A12" s="149" t="s">
        <v>105</v>
      </c>
      <c r="B12" s="20">
        <v>226</v>
      </c>
      <c r="C12" s="20">
        <v>4618</v>
      </c>
      <c r="D12" s="20">
        <v>2458313.4360000002</v>
      </c>
      <c r="E12" s="20">
        <v>716391.56</v>
      </c>
      <c r="F12" s="20">
        <v>1578032.281</v>
      </c>
      <c r="G12" s="20">
        <v>2409037.0830000001</v>
      </c>
      <c r="H12" s="20">
        <v>2372894.8149999999</v>
      </c>
      <c r="I12" s="23">
        <v>36142.267999999996</v>
      </c>
      <c r="J12" s="24"/>
      <c r="K12" s="24"/>
      <c r="L12" s="150"/>
      <c r="N12" s="24"/>
      <c r="R12" s="151"/>
      <c r="S12" s="24"/>
      <c r="T12" s="24"/>
      <c r="U12" s="24"/>
      <c r="V12" s="24"/>
      <c r="X12" s="24"/>
      <c r="Y12" s="24"/>
      <c r="Z12" s="24"/>
    </row>
    <row r="13" spans="1:26" ht="20.100000000000001" customHeight="1" x14ac:dyDescent="0.2">
      <c r="A13" s="153"/>
      <c r="B13" s="154" t="s">
        <v>156</v>
      </c>
      <c r="C13" s="155"/>
      <c r="D13" s="155"/>
      <c r="E13" s="155"/>
      <c r="F13" s="155"/>
      <c r="G13" s="155"/>
      <c r="H13" s="155"/>
      <c r="I13" s="155"/>
    </row>
    <row r="14" spans="1:26" ht="15.75" customHeight="1" x14ac:dyDescent="0.2">
      <c r="A14" s="149" t="s">
        <v>101</v>
      </c>
      <c r="B14" s="20">
        <v>160</v>
      </c>
      <c r="C14" s="20">
        <v>13821</v>
      </c>
      <c r="D14" s="20">
        <v>9482388.7039999999</v>
      </c>
      <c r="E14" s="20">
        <v>4515189.42</v>
      </c>
      <c r="F14" s="20">
        <v>3226140.17</v>
      </c>
      <c r="G14" s="20">
        <v>8763641.8729999997</v>
      </c>
      <c r="H14" s="20">
        <v>8451466.4220000003</v>
      </c>
      <c r="I14" s="23">
        <v>312175.451</v>
      </c>
      <c r="K14" s="24"/>
      <c r="S14" s="24"/>
      <c r="T14" s="24"/>
      <c r="U14" s="24"/>
    </row>
    <row r="15" spans="1:26" ht="27" customHeight="1" x14ac:dyDescent="0.2">
      <c r="A15" s="152" t="s">
        <v>103</v>
      </c>
      <c r="B15" s="45">
        <v>152</v>
      </c>
      <c r="C15" s="45">
        <v>9563</v>
      </c>
      <c r="D15" s="45">
        <v>8643479.2699999996</v>
      </c>
      <c r="E15" s="45">
        <v>3090940.7059999998</v>
      </c>
      <c r="F15" s="45">
        <v>4381411.4879999999</v>
      </c>
      <c r="G15" s="45">
        <v>8571987.4989999998</v>
      </c>
      <c r="H15" s="45">
        <v>8148263.3020000001</v>
      </c>
      <c r="I15" s="46">
        <v>423724.19699999999</v>
      </c>
      <c r="K15" s="24"/>
      <c r="S15" s="24"/>
      <c r="T15" s="24"/>
      <c r="U15" s="24"/>
    </row>
    <row r="16" spans="1:26" ht="27" customHeight="1" x14ac:dyDescent="0.2">
      <c r="A16" s="152" t="s">
        <v>102</v>
      </c>
      <c r="B16" s="45">
        <v>130</v>
      </c>
      <c r="C16" s="45">
        <v>8376</v>
      </c>
      <c r="D16" s="45">
        <v>6322279.3329999996</v>
      </c>
      <c r="E16" s="45">
        <v>2932697.69</v>
      </c>
      <c r="F16" s="45">
        <v>2448248.4470000002</v>
      </c>
      <c r="G16" s="45">
        <v>6262302.7450000001</v>
      </c>
      <c r="H16" s="45">
        <v>6110370.7019999996</v>
      </c>
      <c r="I16" s="46">
        <v>151932.04300000001</v>
      </c>
      <c r="K16" s="24"/>
      <c r="S16" s="24"/>
      <c r="T16" s="24"/>
      <c r="U16" s="24"/>
    </row>
    <row r="17" spans="1:21" ht="15.75" customHeight="1" x14ac:dyDescent="0.2">
      <c r="A17" s="149" t="s">
        <v>155</v>
      </c>
      <c r="B17" s="20">
        <v>52</v>
      </c>
      <c r="C17" s="20">
        <v>351</v>
      </c>
      <c r="D17" s="20">
        <v>526056.39599999995</v>
      </c>
      <c r="E17" s="20">
        <v>89538.576000000001</v>
      </c>
      <c r="F17" s="20">
        <v>409087.179</v>
      </c>
      <c r="G17" s="20">
        <v>535937.022</v>
      </c>
      <c r="H17" s="20">
        <v>527659.95499999996</v>
      </c>
      <c r="I17" s="23">
        <v>8277.0669999999991</v>
      </c>
      <c r="K17" s="24"/>
      <c r="S17" s="24"/>
      <c r="T17" s="24"/>
      <c r="U17" s="24"/>
    </row>
    <row r="18" spans="1:21" ht="15.75" customHeight="1" x14ac:dyDescent="0.2">
      <c r="A18" s="149" t="s">
        <v>119</v>
      </c>
      <c r="B18" s="20">
        <v>9</v>
      </c>
      <c r="C18" s="20">
        <v>278</v>
      </c>
      <c r="D18" s="20">
        <v>81453.539000000004</v>
      </c>
      <c r="E18" s="20">
        <v>7992.741</v>
      </c>
      <c r="F18" s="20">
        <v>72684.962</v>
      </c>
      <c r="G18" s="20">
        <v>81609.327000000005</v>
      </c>
      <c r="H18" s="20">
        <v>81609.327000000005</v>
      </c>
      <c r="I18" s="23">
        <v>0</v>
      </c>
      <c r="K18" s="24"/>
      <c r="S18" s="24"/>
      <c r="T18" s="24"/>
      <c r="U18" s="24"/>
    </row>
    <row r="19" spans="1:21" ht="15.75" customHeight="1" x14ac:dyDescent="0.2">
      <c r="A19" s="149" t="s">
        <v>105</v>
      </c>
      <c r="B19" s="20">
        <v>107</v>
      </c>
      <c r="C19" s="20">
        <v>2419</v>
      </c>
      <c r="D19" s="20">
        <v>1387545.4380000001</v>
      </c>
      <c r="E19" s="20">
        <v>414227.065</v>
      </c>
      <c r="F19" s="20">
        <v>919652.03200000001</v>
      </c>
      <c r="G19" s="20">
        <v>1347322.642</v>
      </c>
      <c r="H19" s="20">
        <v>1331166.736</v>
      </c>
      <c r="I19" s="23">
        <v>16155.906000000001</v>
      </c>
      <c r="K19" s="24"/>
      <c r="S19" s="24"/>
      <c r="T19" s="24"/>
      <c r="U19" s="24"/>
    </row>
    <row r="20" spans="1:21" ht="20.100000000000001" customHeight="1" x14ac:dyDescent="0.2">
      <c r="A20" s="156"/>
      <c r="B20" s="154" t="s">
        <v>157</v>
      </c>
      <c r="C20" s="155"/>
      <c r="D20" s="155"/>
      <c r="E20" s="155"/>
      <c r="F20" s="155"/>
      <c r="G20" s="155"/>
      <c r="H20" s="155"/>
      <c r="I20" s="155"/>
    </row>
    <row r="21" spans="1:21" ht="15.75" customHeight="1" x14ac:dyDescent="0.2">
      <c r="A21" s="149" t="s">
        <v>101</v>
      </c>
      <c r="B21" s="20">
        <v>168</v>
      </c>
      <c r="C21" s="20">
        <v>13666</v>
      </c>
      <c r="D21" s="20">
        <v>8717023.6180000007</v>
      </c>
      <c r="E21" s="20">
        <v>4316414.9450000003</v>
      </c>
      <c r="F21" s="20">
        <v>3115052.5720000002</v>
      </c>
      <c r="G21" s="20">
        <v>8577631.4460000005</v>
      </c>
      <c r="H21" s="20">
        <v>8394629.9529999997</v>
      </c>
      <c r="I21" s="23">
        <v>183001.49299999999</v>
      </c>
    </row>
    <row r="22" spans="1:21" s="157" customFormat="1" ht="27" customHeight="1" x14ac:dyDescent="0.2">
      <c r="A22" s="152" t="s">
        <v>103</v>
      </c>
      <c r="B22" s="45">
        <v>25</v>
      </c>
      <c r="C22" s="45">
        <v>936</v>
      </c>
      <c r="D22" s="45">
        <v>782335.25199999998</v>
      </c>
      <c r="E22" s="45">
        <v>259784.962</v>
      </c>
      <c r="F22" s="45">
        <v>404518.342</v>
      </c>
      <c r="G22" s="45">
        <v>728305.46100000001</v>
      </c>
      <c r="H22" s="45">
        <v>720305.90099999995</v>
      </c>
      <c r="I22" s="46">
        <v>7999.56</v>
      </c>
      <c r="O22"/>
      <c r="P22"/>
      <c r="Q22"/>
    </row>
    <row r="23" spans="1:21" s="157" customFormat="1" ht="27" customHeight="1" x14ac:dyDescent="0.2">
      <c r="A23" s="152" t="s">
        <v>102</v>
      </c>
      <c r="B23" s="45">
        <v>87</v>
      </c>
      <c r="C23" s="45">
        <v>5391</v>
      </c>
      <c r="D23" s="45">
        <v>3790722.5010000002</v>
      </c>
      <c r="E23" s="45">
        <v>1892970.32</v>
      </c>
      <c r="F23" s="45">
        <v>1307395.915</v>
      </c>
      <c r="G23" s="45">
        <v>3832760.2250000001</v>
      </c>
      <c r="H23" s="45">
        <v>3734914.0959999999</v>
      </c>
      <c r="I23" s="46">
        <v>97846.129000000001</v>
      </c>
      <c r="O23"/>
      <c r="P23"/>
      <c r="Q23"/>
    </row>
    <row r="24" spans="1:21" ht="15.75" customHeight="1" x14ac:dyDescent="0.2">
      <c r="A24" s="149" t="s">
        <v>155</v>
      </c>
      <c r="B24" s="20">
        <v>86</v>
      </c>
      <c r="C24" s="20">
        <v>81</v>
      </c>
      <c r="D24" s="20">
        <v>442131.35399999999</v>
      </c>
      <c r="E24" s="20">
        <v>83935.903999999995</v>
      </c>
      <c r="F24" s="20">
        <v>325085.63</v>
      </c>
      <c r="G24" s="20">
        <v>433874.821</v>
      </c>
      <c r="H24" s="20">
        <v>427257.75300000003</v>
      </c>
      <c r="I24" s="23">
        <v>6617.0680000000002</v>
      </c>
    </row>
    <row r="25" spans="1:21" ht="15.75" customHeight="1" x14ac:dyDescent="0.2">
      <c r="A25" s="149" t="s">
        <v>119</v>
      </c>
      <c r="B25" s="20">
        <v>40</v>
      </c>
      <c r="C25" s="20">
        <v>1220</v>
      </c>
      <c r="D25" s="20">
        <v>226780.52299999999</v>
      </c>
      <c r="E25" s="20">
        <v>37905.705999999998</v>
      </c>
      <c r="F25" s="20">
        <v>128324.639</v>
      </c>
      <c r="G25" s="20">
        <v>228010.61</v>
      </c>
      <c r="H25" s="20">
        <v>219498.23699999999</v>
      </c>
      <c r="I25" s="23">
        <v>8512.3729999999996</v>
      </c>
    </row>
    <row r="26" spans="1:21" ht="15.75" customHeight="1" x14ac:dyDescent="0.2">
      <c r="A26" s="149" t="s">
        <v>105</v>
      </c>
      <c r="B26" s="20">
        <v>13</v>
      </c>
      <c r="C26" s="20">
        <v>209</v>
      </c>
      <c r="D26" s="20">
        <v>113260.63499999999</v>
      </c>
      <c r="E26" s="20">
        <v>25980.566999999999</v>
      </c>
      <c r="F26" s="20">
        <v>80305.327000000005</v>
      </c>
      <c r="G26" s="20">
        <v>111170.31600000001</v>
      </c>
      <c r="H26" s="20">
        <v>110222.84600000001</v>
      </c>
      <c r="I26" s="23">
        <v>947.47</v>
      </c>
    </row>
    <row r="27" spans="1:21" ht="20.100000000000001" customHeight="1" x14ac:dyDescent="0.2">
      <c r="A27" s="156"/>
      <c r="B27" s="154" t="s">
        <v>158</v>
      </c>
      <c r="C27" s="155"/>
      <c r="D27" s="155"/>
      <c r="E27" s="155"/>
      <c r="F27" s="155"/>
      <c r="G27" s="155"/>
      <c r="H27" s="155"/>
      <c r="I27" s="155"/>
    </row>
    <row r="28" spans="1:21" ht="15.75" customHeight="1" x14ac:dyDescent="0.2">
      <c r="A28" s="149" t="s">
        <v>101</v>
      </c>
      <c r="B28" s="20">
        <v>193</v>
      </c>
      <c r="C28" s="20">
        <v>7887</v>
      </c>
      <c r="D28" s="20">
        <v>5031418.2769999998</v>
      </c>
      <c r="E28" s="20">
        <v>2500058.5380000002</v>
      </c>
      <c r="F28" s="20">
        <v>1220670.693</v>
      </c>
      <c r="G28" s="20">
        <v>5076488.4709999999</v>
      </c>
      <c r="H28" s="20">
        <v>4986289.824</v>
      </c>
      <c r="I28" s="23">
        <v>90198.646999999997</v>
      </c>
    </row>
    <row r="29" spans="1:21" s="157" customFormat="1" ht="27" customHeight="1" x14ac:dyDescent="0.2">
      <c r="A29" s="152" t="s">
        <v>103</v>
      </c>
      <c r="B29" s="45">
        <v>40</v>
      </c>
      <c r="C29" s="45">
        <v>796</v>
      </c>
      <c r="D29" s="45">
        <v>689844.09</v>
      </c>
      <c r="E29" s="45">
        <v>258026.514</v>
      </c>
      <c r="F29" s="45">
        <v>329370.50799999997</v>
      </c>
      <c r="G29" s="45">
        <v>635700.56099999999</v>
      </c>
      <c r="H29" s="45">
        <v>625833.76300000004</v>
      </c>
      <c r="I29" s="46">
        <v>9866.7980000000007</v>
      </c>
      <c r="O29"/>
      <c r="P29"/>
      <c r="Q29"/>
    </row>
    <row r="30" spans="1:21" s="157" customFormat="1" ht="27" customHeight="1" x14ac:dyDescent="0.2">
      <c r="A30" s="152" t="s">
        <v>102</v>
      </c>
      <c r="B30" s="45">
        <v>199</v>
      </c>
      <c r="C30" s="45">
        <v>13344</v>
      </c>
      <c r="D30" s="45">
        <v>8536359.1319999993</v>
      </c>
      <c r="E30" s="45">
        <v>4523583.32</v>
      </c>
      <c r="F30" s="45">
        <v>1122438.3810000001</v>
      </c>
      <c r="G30" s="45">
        <v>8491527.1520000007</v>
      </c>
      <c r="H30" s="45">
        <v>8231588.3399999999</v>
      </c>
      <c r="I30" s="46">
        <v>259938.81200000001</v>
      </c>
      <c r="O30"/>
      <c r="P30"/>
      <c r="Q30"/>
    </row>
    <row r="31" spans="1:21" ht="15.75" customHeight="1" x14ac:dyDescent="0.2">
      <c r="A31" s="149" t="s">
        <v>155</v>
      </c>
      <c r="B31" s="20">
        <v>181</v>
      </c>
      <c r="C31" s="20">
        <v>238</v>
      </c>
      <c r="D31" s="20">
        <v>1113136.6459999999</v>
      </c>
      <c r="E31" s="20">
        <v>208783.88699999999</v>
      </c>
      <c r="F31" s="20">
        <v>748272.80500000005</v>
      </c>
      <c r="G31" s="20">
        <v>1153129.1229999999</v>
      </c>
      <c r="H31" s="20">
        <v>1128232.091</v>
      </c>
      <c r="I31" s="23">
        <v>24897.031999999999</v>
      </c>
    </row>
    <row r="32" spans="1:21" x14ac:dyDescent="0.2">
      <c r="A32" s="149" t="s">
        <v>119</v>
      </c>
      <c r="B32" s="20">
        <v>162</v>
      </c>
      <c r="C32" s="20">
        <v>5628</v>
      </c>
      <c r="D32" s="20">
        <v>1280189.4990000001</v>
      </c>
      <c r="E32" s="20">
        <v>212340.84700000001</v>
      </c>
      <c r="F32" s="20">
        <v>752838.38500000001</v>
      </c>
      <c r="G32" s="20">
        <v>1254299.2309999999</v>
      </c>
      <c r="H32" s="20">
        <v>1232334.791</v>
      </c>
      <c r="I32" s="23">
        <v>21964.44</v>
      </c>
    </row>
    <row r="33" spans="1:9" x14ac:dyDescent="0.2">
      <c r="A33" s="149" t="s">
        <v>105</v>
      </c>
      <c r="B33" s="20">
        <v>106</v>
      </c>
      <c r="C33" s="20">
        <v>1990</v>
      </c>
      <c r="D33" s="20">
        <v>957507.36300000001</v>
      </c>
      <c r="E33" s="20">
        <v>276183.92800000001</v>
      </c>
      <c r="F33" s="20">
        <v>578074.92200000002</v>
      </c>
      <c r="G33" s="20">
        <v>950544.125</v>
      </c>
      <c r="H33" s="20">
        <v>931505.23300000001</v>
      </c>
      <c r="I33" s="23">
        <v>19038.892</v>
      </c>
    </row>
    <row r="35" spans="1:9" x14ac:dyDescent="0.2">
      <c r="A35" s="72" t="s">
        <v>159</v>
      </c>
    </row>
  </sheetData>
  <mergeCells count="13">
    <mergeCell ref="B6:I6"/>
    <mergeCell ref="B13:I13"/>
    <mergeCell ref="B20:I20"/>
    <mergeCell ref="B27:I27"/>
    <mergeCell ref="A3:A5"/>
    <mergeCell ref="B3:B5"/>
    <mergeCell ref="C3:C5"/>
    <mergeCell ref="D3:F3"/>
    <mergeCell ref="G3:I3"/>
    <mergeCell ref="D4:D5"/>
    <mergeCell ref="E4:F4"/>
    <mergeCell ref="G4:G5"/>
    <mergeCell ref="H4:I4"/>
  </mergeCells>
  <hyperlinks>
    <hyperlink ref="H1" location="'Obsah '!A1" display="Zpět na obsah" xr:uid="{40132C63-FEB6-4CC8-9E9E-503D2DDEE37E}"/>
  </hyperlinks>
  <pageMargins left="0.7" right="0.7" top="0.78740157499999996" bottom="0.78740157499999996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55DD7-A5CB-43C0-969D-89DCE92D5D93}">
  <dimension ref="A1:J19"/>
  <sheetViews>
    <sheetView showGridLines="0" zoomScaleNormal="100" workbookViewId="0"/>
  </sheetViews>
  <sheetFormatPr defaultRowHeight="12" x14ac:dyDescent="0.2"/>
  <cols>
    <col min="1" max="1" width="19.28515625" customWidth="1"/>
    <col min="2" max="9" width="9.28515625" customWidth="1"/>
  </cols>
  <sheetData>
    <row r="1" spans="1:10" ht="15.75" customHeight="1" x14ac:dyDescent="0.2">
      <c r="A1" s="10" t="s">
        <v>160</v>
      </c>
      <c r="B1" s="10"/>
      <c r="J1" s="11" t="s">
        <v>36</v>
      </c>
    </row>
    <row r="2" spans="1:10" ht="15.75" customHeight="1" thickBot="1" x14ac:dyDescent="0.25">
      <c r="A2" s="12" t="s">
        <v>37</v>
      </c>
    </row>
    <row r="3" spans="1:10" ht="23.25" customHeight="1" x14ac:dyDescent="0.2">
      <c r="A3" s="158" t="s">
        <v>161</v>
      </c>
      <c r="B3" s="159" t="s">
        <v>162</v>
      </c>
      <c r="C3" s="160" t="s">
        <v>163</v>
      </c>
      <c r="D3" s="161"/>
      <c r="E3" s="161"/>
      <c r="F3" s="161"/>
      <c r="G3" s="159" t="s">
        <v>164</v>
      </c>
      <c r="H3" s="162" t="s">
        <v>149</v>
      </c>
      <c r="I3" s="163"/>
    </row>
    <row r="4" spans="1:10" ht="23.25" customHeight="1" x14ac:dyDescent="0.2">
      <c r="A4" s="164"/>
      <c r="B4" s="165"/>
      <c r="C4" s="166" t="s">
        <v>165</v>
      </c>
      <c r="D4" s="166" t="s">
        <v>166</v>
      </c>
      <c r="E4" s="167" t="s">
        <v>149</v>
      </c>
      <c r="F4" s="166" t="s">
        <v>167</v>
      </c>
      <c r="G4" s="165"/>
      <c r="H4" s="168" t="s">
        <v>168</v>
      </c>
      <c r="I4" s="168" t="s">
        <v>169</v>
      </c>
    </row>
    <row r="5" spans="1:10" ht="73.5" customHeight="1" thickBot="1" x14ac:dyDescent="0.25">
      <c r="A5" s="169"/>
      <c r="B5" s="170"/>
      <c r="C5" s="171"/>
      <c r="D5" s="171"/>
      <c r="E5" s="172" t="s">
        <v>170</v>
      </c>
      <c r="F5" s="171"/>
      <c r="G5" s="170"/>
      <c r="H5" s="173"/>
      <c r="I5" s="173"/>
    </row>
    <row r="6" spans="1:10" ht="30" customHeight="1" x14ac:dyDescent="0.2">
      <c r="A6" s="174" t="s">
        <v>75</v>
      </c>
      <c r="B6" s="175">
        <v>79330</v>
      </c>
      <c r="C6" s="175">
        <v>38254</v>
      </c>
      <c r="D6" s="175">
        <v>17508</v>
      </c>
      <c r="E6" s="175">
        <v>8461</v>
      </c>
      <c r="F6" s="175">
        <v>18719</v>
      </c>
      <c r="G6" s="175">
        <v>81357</v>
      </c>
      <c r="H6" s="175">
        <v>17570</v>
      </c>
      <c r="I6" s="176">
        <v>34459</v>
      </c>
    </row>
    <row r="7" spans="1:10" ht="30" customHeight="1" x14ac:dyDescent="0.2">
      <c r="A7" s="177" t="s">
        <v>106</v>
      </c>
      <c r="B7" s="45">
        <v>589</v>
      </c>
      <c r="C7" s="45">
        <v>168</v>
      </c>
      <c r="D7" s="45">
        <v>170</v>
      </c>
      <c r="E7" s="45">
        <v>112</v>
      </c>
      <c r="F7" s="45">
        <v>14</v>
      </c>
      <c r="G7" s="45">
        <v>573</v>
      </c>
      <c r="H7" s="45">
        <v>8</v>
      </c>
      <c r="I7" s="46">
        <v>181</v>
      </c>
    </row>
    <row r="8" spans="1:10" ht="30" customHeight="1" x14ac:dyDescent="0.2">
      <c r="A8" s="178" t="s">
        <v>171</v>
      </c>
      <c r="B8" s="45">
        <v>10821</v>
      </c>
      <c r="C8" s="45">
        <v>1036</v>
      </c>
      <c r="D8" s="45">
        <v>356</v>
      </c>
      <c r="E8" s="45">
        <v>107</v>
      </c>
      <c r="F8" s="45">
        <v>649</v>
      </c>
      <c r="G8" s="45">
        <v>10852</v>
      </c>
      <c r="H8" s="45">
        <v>1184</v>
      </c>
      <c r="I8" s="46">
        <v>3413</v>
      </c>
    </row>
    <row r="9" spans="1:10" ht="30" customHeight="1" x14ac:dyDescent="0.2">
      <c r="A9" s="177" t="s">
        <v>101</v>
      </c>
      <c r="B9" s="45">
        <v>33672</v>
      </c>
      <c r="C9" s="45">
        <v>11303</v>
      </c>
      <c r="D9" s="45">
        <v>1349</v>
      </c>
      <c r="E9" s="45">
        <v>391</v>
      </c>
      <c r="F9" s="45">
        <v>9918</v>
      </c>
      <c r="G9" s="45">
        <v>33708</v>
      </c>
      <c r="H9" s="45">
        <v>9463</v>
      </c>
      <c r="I9" s="46">
        <v>18459</v>
      </c>
      <c r="J9" s="24"/>
    </row>
    <row r="10" spans="1:10" ht="30" customHeight="1" x14ac:dyDescent="0.2">
      <c r="A10" s="178" t="s">
        <v>172</v>
      </c>
      <c r="B10" s="45">
        <v>23642</v>
      </c>
      <c r="C10" s="45">
        <v>11211</v>
      </c>
      <c r="D10" s="45">
        <v>1340</v>
      </c>
      <c r="E10" s="45">
        <v>323</v>
      </c>
      <c r="F10" s="45">
        <v>7996</v>
      </c>
      <c r="G10" s="45">
        <v>25517</v>
      </c>
      <c r="H10" s="45">
        <v>6869</v>
      </c>
      <c r="I10" s="46">
        <v>11926</v>
      </c>
    </row>
    <row r="11" spans="1:10" ht="30" customHeight="1" x14ac:dyDescent="0.2">
      <c r="A11" s="177" t="s">
        <v>105</v>
      </c>
      <c r="B11" s="45">
        <v>4219</v>
      </c>
      <c r="C11" s="45">
        <v>840</v>
      </c>
      <c r="D11" s="45">
        <v>669</v>
      </c>
      <c r="E11" s="45">
        <v>335</v>
      </c>
      <c r="F11" s="45">
        <v>103</v>
      </c>
      <c r="G11" s="45">
        <v>4287</v>
      </c>
      <c r="H11" s="45">
        <v>40</v>
      </c>
      <c r="I11" s="46">
        <v>430</v>
      </c>
    </row>
    <row r="12" spans="1:10" ht="30" customHeight="1" x14ac:dyDescent="0.2">
      <c r="A12" s="177" t="s">
        <v>119</v>
      </c>
      <c r="B12" s="45">
        <v>5451</v>
      </c>
      <c r="C12" s="45">
        <v>10648</v>
      </c>
      <c r="D12" s="45">
        <v>10645</v>
      </c>
      <c r="E12" s="45">
        <v>5429</v>
      </c>
      <c r="F12" s="45">
        <v>37</v>
      </c>
      <c r="G12" s="45">
        <v>5417</v>
      </c>
      <c r="H12" s="45">
        <v>0</v>
      </c>
      <c r="I12" s="46">
        <v>18</v>
      </c>
    </row>
    <row r="13" spans="1:10" ht="30" customHeight="1" x14ac:dyDescent="0.2">
      <c r="A13" s="177" t="s">
        <v>107</v>
      </c>
      <c r="B13" s="45">
        <v>197</v>
      </c>
      <c r="C13" s="45">
        <v>382</v>
      </c>
      <c r="D13" s="45">
        <v>389</v>
      </c>
      <c r="E13" s="45">
        <v>274</v>
      </c>
      <c r="F13" s="45">
        <v>0</v>
      </c>
      <c r="G13" s="45">
        <v>190</v>
      </c>
      <c r="H13" s="45">
        <v>0</v>
      </c>
      <c r="I13" s="46">
        <v>0</v>
      </c>
    </row>
    <row r="14" spans="1:10" ht="30" customHeight="1" x14ac:dyDescent="0.2">
      <c r="A14" s="178" t="s">
        <v>120</v>
      </c>
      <c r="B14" s="45">
        <v>9</v>
      </c>
      <c r="C14" s="45">
        <v>964</v>
      </c>
      <c r="D14" s="45">
        <v>958</v>
      </c>
      <c r="E14" s="45">
        <v>305</v>
      </c>
      <c r="F14" s="45">
        <v>0</v>
      </c>
      <c r="G14" s="45">
        <v>15</v>
      </c>
      <c r="H14" s="45">
        <v>0</v>
      </c>
      <c r="I14" s="46">
        <v>0</v>
      </c>
    </row>
    <row r="15" spans="1:10" ht="30" customHeight="1" x14ac:dyDescent="0.2">
      <c r="A15" s="177" t="s">
        <v>124</v>
      </c>
      <c r="B15" s="45">
        <v>228</v>
      </c>
      <c r="C15" s="45">
        <v>371</v>
      </c>
      <c r="D15" s="45">
        <v>372</v>
      </c>
      <c r="E15" s="45">
        <v>191</v>
      </c>
      <c r="F15" s="45">
        <v>0</v>
      </c>
      <c r="G15" s="45">
        <v>227</v>
      </c>
      <c r="H15" s="45">
        <v>0</v>
      </c>
      <c r="I15" s="46">
        <v>0</v>
      </c>
    </row>
    <row r="16" spans="1:10" ht="30" customHeight="1" x14ac:dyDescent="0.2">
      <c r="A16" s="178" t="s">
        <v>173</v>
      </c>
      <c r="B16" s="45">
        <v>252</v>
      </c>
      <c r="C16" s="45">
        <v>903</v>
      </c>
      <c r="D16" s="45">
        <v>843</v>
      </c>
      <c r="E16" s="45">
        <v>676</v>
      </c>
      <c r="F16" s="45">
        <v>1</v>
      </c>
      <c r="G16" s="45">
        <v>311</v>
      </c>
      <c r="H16" s="45">
        <v>6</v>
      </c>
      <c r="I16" s="46">
        <v>29</v>
      </c>
    </row>
    <row r="17" spans="1:9" ht="30" customHeight="1" x14ac:dyDescent="0.2">
      <c r="A17" s="179" t="s">
        <v>130</v>
      </c>
      <c r="B17" s="45">
        <v>250</v>
      </c>
      <c r="C17" s="45">
        <v>428</v>
      </c>
      <c r="D17" s="45">
        <v>417</v>
      </c>
      <c r="E17" s="45">
        <v>318</v>
      </c>
      <c r="F17" s="45">
        <v>1</v>
      </c>
      <c r="G17" s="45">
        <v>260</v>
      </c>
      <c r="H17" s="45">
        <v>0</v>
      </c>
      <c r="I17" s="46">
        <v>3</v>
      </c>
    </row>
    <row r="19" spans="1:9" ht="44.25" customHeight="1" x14ac:dyDescent="0.2">
      <c r="B19" s="125"/>
    </row>
  </sheetData>
  <mergeCells count="10">
    <mergeCell ref="A3:A5"/>
    <mergeCell ref="B3:B5"/>
    <mergeCell ref="C3:F3"/>
    <mergeCell ref="G3:G5"/>
    <mergeCell ref="H3:I3"/>
    <mergeCell ref="C4:C5"/>
    <mergeCell ref="D4:D5"/>
    <mergeCell ref="F4:F5"/>
    <mergeCell ref="H4:H5"/>
    <mergeCell ref="I4:I5"/>
  </mergeCells>
  <hyperlinks>
    <hyperlink ref="J1" location="'Obsah '!A1" display="Zpět na obsah" xr:uid="{6ECFF70A-02A6-4976-9E7E-CC83BDD3D185}"/>
  </hyperlinks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96E9B-181F-4ED3-84C0-2BB6226B3369}">
  <dimension ref="A1:O36"/>
  <sheetViews>
    <sheetView showGridLines="0" zoomScaleNormal="100" workbookViewId="0"/>
  </sheetViews>
  <sheetFormatPr defaultRowHeight="12" x14ac:dyDescent="0.2"/>
  <cols>
    <col min="1" max="1" width="14.7109375" customWidth="1"/>
    <col min="2" max="9" width="9.7109375" customWidth="1"/>
  </cols>
  <sheetData>
    <row r="1" spans="1:15" ht="15.75" customHeight="1" x14ac:dyDescent="0.2">
      <c r="A1" s="10" t="s">
        <v>174</v>
      </c>
      <c r="J1" s="11" t="s">
        <v>36</v>
      </c>
    </row>
    <row r="2" spans="1:15" ht="15.75" customHeight="1" thickBot="1" x14ac:dyDescent="0.25">
      <c r="A2" s="12" t="s">
        <v>37</v>
      </c>
    </row>
    <row r="3" spans="1:15" ht="21" customHeight="1" x14ac:dyDescent="0.2">
      <c r="A3" s="180" t="s">
        <v>73</v>
      </c>
      <c r="B3" s="108" t="s">
        <v>175</v>
      </c>
      <c r="C3" s="109"/>
      <c r="D3" s="109"/>
      <c r="E3" s="109"/>
      <c r="F3" s="109"/>
      <c r="G3" s="109"/>
      <c r="H3" s="109"/>
      <c r="I3" s="109"/>
    </row>
    <row r="4" spans="1:15" ht="59.25" customHeight="1" thickBot="1" x14ac:dyDescent="0.25">
      <c r="A4" s="181"/>
      <c r="B4" s="172" t="s">
        <v>176</v>
      </c>
      <c r="C4" s="172" t="s">
        <v>177</v>
      </c>
      <c r="D4" s="172" t="s">
        <v>178</v>
      </c>
      <c r="E4" s="172" t="s">
        <v>179</v>
      </c>
      <c r="F4" s="172" t="s">
        <v>180</v>
      </c>
      <c r="G4" s="172" t="s">
        <v>181</v>
      </c>
      <c r="H4" s="172" t="s">
        <v>182</v>
      </c>
      <c r="I4" s="120" t="s">
        <v>183</v>
      </c>
      <c r="K4" s="182"/>
    </row>
    <row r="5" spans="1:15" ht="15.75" customHeight="1" x14ac:dyDescent="0.2">
      <c r="A5" s="58" t="s">
        <v>75</v>
      </c>
      <c r="B5" s="59">
        <v>33708</v>
      </c>
      <c r="C5" s="59">
        <v>25517</v>
      </c>
      <c r="D5" s="59">
        <v>10852</v>
      </c>
      <c r="E5" s="59">
        <v>5417</v>
      </c>
      <c r="F5" s="59">
        <v>4287</v>
      </c>
      <c r="G5" s="59">
        <v>573</v>
      </c>
      <c r="H5" s="59">
        <v>227</v>
      </c>
      <c r="I5" s="60">
        <v>190</v>
      </c>
    </row>
    <row r="6" spans="1:15" ht="15.75" customHeight="1" x14ac:dyDescent="0.2">
      <c r="A6" s="61" t="s">
        <v>76</v>
      </c>
      <c r="B6" s="20">
        <v>2387</v>
      </c>
      <c r="C6" s="20">
        <v>1601</v>
      </c>
      <c r="D6" s="20">
        <v>477</v>
      </c>
      <c r="E6" s="20">
        <v>673</v>
      </c>
      <c r="F6" s="20">
        <v>268</v>
      </c>
      <c r="G6" s="20">
        <v>102</v>
      </c>
      <c r="H6" s="20">
        <v>0</v>
      </c>
      <c r="I6" s="23">
        <v>42</v>
      </c>
    </row>
    <row r="7" spans="1:15" ht="15.75" customHeight="1" x14ac:dyDescent="0.2">
      <c r="A7" s="61" t="s">
        <v>77</v>
      </c>
      <c r="B7" s="20">
        <v>4701</v>
      </c>
      <c r="C7" s="20">
        <v>3505</v>
      </c>
      <c r="D7" s="20">
        <v>1449</v>
      </c>
      <c r="E7" s="20">
        <v>389</v>
      </c>
      <c r="F7" s="20">
        <v>459</v>
      </c>
      <c r="G7" s="20">
        <v>107</v>
      </c>
      <c r="H7" s="20">
        <v>39</v>
      </c>
      <c r="I7" s="23">
        <v>17</v>
      </c>
    </row>
    <row r="8" spans="1:15" ht="15.75" customHeight="1" x14ac:dyDescent="0.2">
      <c r="A8" s="61" t="s">
        <v>78</v>
      </c>
      <c r="B8" s="20">
        <v>3015</v>
      </c>
      <c r="C8" s="20">
        <v>1123</v>
      </c>
      <c r="D8" s="20">
        <v>543</v>
      </c>
      <c r="E8" s="20">
        <v>270</v>
      </c>
      <c r="F8" s="20">
        <v>315</v>
      </c>
      <c r="G8" s="20">
        <v>77</v>
      </c>
      <c r="H8" s="20">
        <v>62</v>
      </c>
      <c r="I8" s="23">
        <v>0</v>
      </c>
    </row>
    <row r="9" spans="1:15" ht="15.75" customHeight="1" x14ac:dyDescent="0.2">
      <c r="A9" s="61" t="s">
        <v>79</v>
      </c>
      <c r="B9" s="20">
        <v>1478</v>
      </c>
      <c r="C9" s="20">
        <v>1699</v>
      </c>
      <c r="D9" s="20">
        <v>1055</v>
      </c>
      <c r="E9" s="20">
        <v>267</v>
      </c>
      <c r="F9" s="20">
        <v>240</v>
      </c>
      <c r="G9" s="20">
        <v>26</v>
      </c>
      <c r="H9" s="20">
        <v>11</v>
      </c>
      <c r="I9" s="23">
        <v>6</v>
      </c>
    </row>
    <row r="10" spans="1:15" ht="15.75" customHeight="1" x14ac:dyDescent="0.2">
      <c r="A10" s="61" t="s">
        <v>80</v>
      </c>
      <c r="B10" s="20">
        <v>837</v>
      </c>
      <c r="C10" s="20">
        <v>733</v>
      </c>
      <c r="D10" s="20">
        <v>305</v>
      </c>
      <c r="E10" s="20">
        <v>119</v>
      </c>
      <c r="F10" s="20">
        <v>107</v>
      </c>
      <c r="G10" s="20">
        <v>18</v>
      </c>
      <c r="H10" s="20">
        <v>0</v>
      </c>
      <c r="I10" s="23">
        <v>6</v>
      </c>
    </row>
    <row r="11" spans="1:15" ht="15.75" customHeight="1" x14ac:dyDescent="0.2">
      <c r="A11" s="61" t="s">
        <v>81</v>
      </c>
      <c r="B11" s="20">
        <v>2848</v>
      </c>
      <c r="C11" s="20">
        <v>2441</v>
      </c>
      <c r="D11" s="20">
        <v>1302</v>
      </c>
      <c r="E11" s="20">
        <v>563</v>
      </c>
      <c r="F11" s="20">
        <v>532</v>
      </c>
      <c r="G11" s="20">
        <v>18</v>
      </c>
      <c r="H11" s="20">
        <v>15</v>
      </c>
      <c r="I11" s="23">
        <v>11</v>
      </c>
      <c r="K11" s="125"/>
    </row>
    <row r="12" spans="1:15" ht="15.75" customHeight="1" x14ac:dyDescent="0.2">
      <c r="A12" s="61" t="s">
        <v>82</v>
      </c>
      <c r="B12" s="20">
        <v>1081</v>
      </c>
      <c r="C12" s="20">
        <v>1171</v>
      </c>
      <c r="D12" s="20">
        <v>330</v>
      </c>
      <c r="E12" s="20">
        <v>177</v>
      </c>
      <c r="F12" s="20">
        <v>140</v>
      </c>
      <c r="G12" s="20">
        <v>40</v>
      </c>
      <c r="H12" s="20">
        <v>12</v>
      </c>
      <c r="I12" s="23">
        <v>7</v>
      </c>
      <c r="K12" s="183"/>
      <c r="L12" s="184"/>
      <c r="M12" s="184"/>
      <c r="N12" s="184"/>
      <c r="O12" s="184"/>
    </row>
    <row r="13" spans="1:15" ht="15.75" customHeight="1" x14ac:dyDescent="0.2">
      <c r="A13" s="61" t="s">
        <v>83</v>
      </c>
      <c r="B13" s="20">
        <v>2117</v>
      </c>
      <c r="C13" s="20">
        <v>1022</v>
      </c>
      <c r="D13" s="20">
        <v>585</v>
      </c>
      <c r="E13" s="20">
        <v>151</v>
      </c>
      <c r="F13" s="20">
        <v>222</v>
      </c>
      <c r="G13" s="20">
        <v>6</v>
      </c>
      <c r="H13" s="20">
        <v>0</v>
      </c>
      <c r="I13" s="23">
        <v>0</v>
      </c>
      <c r="K13" s="185"/>
    </row>
    <row r="14" spans="1:15" ht="15.75" customHeight="1" x14ac:dyDescent="0.2">
      <c r="A14" s="61" t="s">
        <v>84</v>
      </c>
      <c r="B14" s="20">
        <v>1934</v>
      </c>
      <c r="C14" s="20">
        <v>1441</v>
      </c>
      <c r="D14" s="20">
        <v>570</v>
      </c>
      <c r="E14" s="20">
        <v>190</v>
      </c>
      <c r="F14" s="20">
        <v>151</v>
      </c>
      <c r="G14" s="20">
        <v>30</v>
      </c>
      <c r="H14" s="20">
        <v>0</v>
      </c>
      <c r="I14" s="23">
        <v>20</v>
      </c>
    </row>
    <row r="15" spans="1:15" ht="15.75" customHeight="1" x14ac:dyDescent="0.2">
      <c r="A15" s="61" t="s">
        <v>85</v>
      </c>
      <c r="B15" s="20">
        <v>2033</v>
      </c>
      <c r="C15" s="20">
        <v>1553</v>
      </c>
      <c r="D15" s="20">
        <v>489</v>
      </c>
      <c r="E15" s="20">
        <v>193</v>
      </c>
      <c r="F15" s="20">
        <v>229</v>
      </c>
      <c r="G15" s="20">
        <v>27</v>
      </c>
      <c r="H15" s="20">
        <v>12</v>
      </c>
      <c r="I15" s="23">
        <v>7</v>
      </c>
    </row>
    <row r="16" spans="1:15" ht="15.75" customHeight="1" x14ac:dyDescent="0.2">
      <c r="A16" s="61" t="s">
        <v>86</v>
      </c>
      <c r="B16" s="20">
        <v>2358</v>
      </c>
      <c r="C16" s="20">
        <v>3507</v>
      </c>
      <c r="D16" s="20">
        <v>1054</v>
      </c>
      <c r="E16" s="20">
        <v>569</v>
      </c>
      <c r="F16" s="20">
        <v>432</v>
      </c>
      <c r="G16" s="20">
        <v>90</v>
      </c>
      <c r="H16" s="20">
        <v>26</v>
      </c>
      <c r="I16" s="23">
        <v>7</v>
      </c>
    </row>
    <row r="17" spans="1:9" ht="15.75" customHeight="1" x14ac:dyDescent="0.2">
      <c r="A17" s="61" t="s">
        <v>87</v>
      </c>
      <c r="B17" s="20">
        <v>2388</v>
      </c>
      <c r="C17" s="20">
        <v>1318</v>
      </c>
      <c r="D17" s="20">
        <v>882</v>
      </c>
      <c r="E17" s="20">
        <v>656</v>
      </c>
      <c r="F17" s="20">
        <v>310</v>
      </c>
      <c r="G17" s="20">
        <v>6</v>
      </c>
      <c r="H17" s="20">
        <v>30</v>
      </c>
      <c r="I17" s="23">
        <v>8</v>
      </c>
    </row>
    <row r="18" spans="1:9" ht="15.75" customHeight="1" x14ac:dyDescent="0.2">
      <c r="A18" s="61" t="s">
        <v>88</v>
      </c>
      <c r="B18" s="20">
        <v>2276</v>
      </c>
      <c r="C18" s="20">
        <v>1327</v>
      </c>
      <c r="D18" s="20">
        <v>607</v>
      </c>
      <c r="E18" s="20">
        <v>270</v>
      </c>
      <c r="F18" s="20">
        <v>298</v>
      </c>
      <c r="G18" s="20">
        <v>11</v>
      </c>
      <c r="H18" s="20">
        <v>0</v>
      </c>
      <c r="I18" s="23">
        <v>15</v>
      </c>
    </row>
    <row r="19" spans="1:9" ht="15.75" customHeight="1" x14ac:dyDescent="0.2">
      <c r="A19" s="61" t="s">
        <v>89</v>
      </c>
      <c r="B19" s="20">
        <v>4255</v>
      </c>
      <c r="C19" s="20">
        <v>3076</v>
      </c>
      <c r="D19" s="20">
        <v>1204</v>
      </c>
      <c r="E19" s="20">
        <v>930</v>
      </c>
      <c r="F19" s="20">
        <v>584</v>
      </c>
      <c r="G19" s="20">
        <v>15</v>
      </c>
      <c r="H19" s="20">
        <v>20</v>
      </c>
      <c r="I19" s="23">
        <v>44</v>
      </c>
    </row>
    <row r="20" spans="1:9" ht="16.5" customHeight="1" x14ac:dyDescent="0.2"/>
    <row r="21" spans="1:9" ht="45" customHeight="1" x14ac:dyDescent="0.2"/>
    <row r="22" spans="1:9" ht="15.75" customHeight="1" x14ac:dyDescent="0.2"/>
    <row r="23" spans="1:9" ht="15.75" customHeight="1" x14ac:dyDescent="0.2"/>
    <row r="24" spans="1:9" ht="15.75" customHeight="1" x14ac:dyDescent="0.2"/>
    <row r="25" spans="1:9" ht="15.75" customHeight="1" x14ac:dyDescent="0.2"/>
    <row r="26" spans="1:9" ht="15.75" customHeight="1" x14ac:dyDescent="0.2"/>
    <row r="27" spans="1:9" ht="15.75" customHeight="1" x14ac:dyDescent="0.2"/>
    <row r="28" spans="1:9" ht="15.75" customHeight="1" x14ac:dyDescent="0.2"/>
    <row r="29" spans="1:9" ht="15.75" customHeight="1" x14ac:dyDescent="0.2"/>
    <row r="30" spans="1:9" ht="15.75" customHeight="1" x14ac:dyDescent="0.2"/>
    <row r="31" spans="1:9" ht="15.75" customHeight="1" x14ac:dyDescent="0.2"/>
    <row r="32" spans="1:9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</sheetData>
  <mergeCells count="2">
    <mergeCell ref="A3:A4"/>
    <mergeCell ref="B3:I3"/>
  </mergeCells>
  <hyperlinks>
    <hyperlink ref="J1" location="'Obsah '!A1" display="Zpět na obsah" xr:uid="{4DEC6F21-E77E-433A-9E15-30CE77587936}"/>
  </hyperlinks>
  <pageMargins left="0.7" right="0.7" top="0.78740157499999996" bottom="0.78740157499999996" header="0.3" footer="0.3"/>
  <pageSetup paperSize="9" orientation="portrait" r:id="rId1"/>
  <colBreaks count="1" manualBreakCount="1">
    <brk id="9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06943-8D78-4449-9F4F-B9040CC03004}">
  <dimension ref="A1:H37"/>
  <sheetViews>
    <sheetView showGridLines="0" topLeftCell="A4" zoomScaleNormal="100" workbookViewId="0"/>
  </sheetViews>
  <sheetFormatPr defaultRowHeight="12" x14ac:dyDescent="0.2"/>
  <cols>
    <col min="1" max="1" width="14.7109375" customWidth="1"/>
    <col min="2" max="7" width="12.28515625" customWidth="1"/>
  </cols>
  <sheetData>
    <row r="1" spans="1:8" ht="15.75" customHeight="1" x14ac:dyDescent="0.2">
      <c r="A1" s="10" t="s">
        <v>174</v>
      </c>
      <c r="H1" s="11" t="s">
        <v>36</v>
      </c>
    </row>
    <row r="2" spans="1:8" ht="15.75" customHeight="1" thickBot="1" x14ac:dyDescent="0.25">
      <c r="A2" s="12" t="s">
        <v>37</v>
      </c>
      <c r="G2" s="186" t="s">
        <v>184</v>
      </c>
    </row>
    <row r="3" spans="1:8" ht="20.100000000000001" customHeight="1" x14ac:dyDescent="0.2">
      <c r="A3" s="187" t="s">
        <v>73</v>
      </c>
      <c r="B3" s="108" t="s">
        <v>185</v>
      </c>
      <c r="C3" s="109"/>
      <c r="D3" s="109"/>
      <c r="E3" s="109"/>
      <c r="F3" s="109"/>
      <c r="G3" s="109"/>
    </row>
    <row r="4" spans="1:8" ht="50.1" customHeight="1" thickBot="1" x14ac:dyDescent="0.25">
      <c r="A4" s="188"/>
      <c r="B4" s="172" t="s">
        <v>186</v>
      </c>
      <c r="C4" s="172" t="s">
        <v>187</v>
      </c>
      <c r="D4" s="172" t="s">
        <v>188</v>
      </c>
      <c r="E4" s="172" t="s">
        <v>189</v>
      </c>
      <c r="F4" s="172" t="s">
        <v>190</v>
      </c>
      <c r="G4" s="189" t="s">
        <v>191</v>
      </c>
    </row>
    <row r="5" spans="1:8" ht="15.75" customHeight="1" x14ac:dyDescent="0.2">
      <c r="A5" s="58" t="s">
        <v>75</v>
      </c>
      <c r="B5" s="59">
        <v>40521</v>
      </c>
      <c r="C5" s="59">
        <v>27178</v>
      </c>
      <c r="D5" s="59">
        <v>52699</v>
      </c>
      <c r="E5" s="59">
        <v>24437</v>
      </c>
      <c r="F5" s="59">
        <v>7884</v>
      </c>
      <c r="G5" s="60">
        <v>3788</v>
      </c>
    </row>
    <row r="6" spans="1:8" ht="15.75" customHeight="1" x14ac:dyDescent="0.2">
      <c r="A6" s="61" t="s">
        <v>76</v>
      </c>
      <c r="B6" s="20">
        <v>4041</v>
      </c>
      <c r="C6" s="20">
        <v>6510</v>
      </c>
      <c r="D6" s="20">
        <v>34122</v>
      </c>
      <c r="E6" s="20">
        <v>9753</v>
      </c>
      <c r="F6" s="20">
        <v>851</v>
      </c>
      <c r="G6" s="23">
        <v>351</v>
      </c>
    </row>
    <row r="7" spans="1:8" ht="15.75" customHeight="1" x14ac:dyDescent="0.2">
      <c r="A7" s="61" t="s">
        <v>77</v>
      </c>
      <c r="B7" s="20">
        <v>2323</v>
      </c>
      <c r="C7" s="20">
        <v>1148</v>
      </c>
      <c r="D7" s="20">
        <v>387</v>
      </c>
      <c r="E7" s="20">
        <v>1419</v>
      </c>
      <c r="F7" s="20">
        <v>974</v>
      </c>
      <c r="G7" s="23">
        <v>37</v>
      </c>
    </row>
    <row r="8" spans="1:8" ht="15.75" customHeight="1" x14ac:dyDescent="0.2">
      <c r="A8" s="61" t="s">
        <v>78</v>
      </c>
      <c r="B8" s="20">
        <v>5972</v>
      </c>
      <c r="C8" s="20">
        <v>461</v>
      </c>
      <c r="D8" s="20">
        <v>455</v>
      </c>
      <c r="E8" s="20">
        <v>1476</v>
      </c>
      <c r="F8" s="20">
        <v>355</v>
      </c>
      <c r="G8" s="23">
        <v>138</v>
      </c>
    </row>
    <row r="9" spans="1:8" ht="15.75" customHeight="1" x14ac:dyDescent="0.2">
      <c r="A9" s="61" t="s">
        <v>79</v>
      </c>
      <c r="B9" s="20">
        <v>1777</v>
      </c>
      <c r="C9" s="20">
        <v>812</v>
      </c>
      <c r="D9" s="20">
        <v>730</v>
      </c>
      <c r="E9" s="20">
        <v>642</v>
      </c>
      <c r="F9" s="20">
        <v>238</v>
      </c>
      <c r="G9" s="23">
        <v>34</v>
      </c>
    </row>
    <row r="10" spans="1:8" ht="15.75" customHeight="1" x14ac:dyDescent="0.2">
      <c r="A10" s="61" t="s">
        <v>80</v>
      </c>
      <c r="B10" s="20">
        <v>1327</v>
      </c>
      <c r="C10" s="20">
        <v>575</v>
      </c>
      <c r="D10" s="20">
        <v>415</v>
      </c>
      <c r="E10" s="20">
        <v>155</v>
      </c>
      <c r="F10" s="20">
        <v>167</v>
      </c>
      <c r="G10" s="23">
        <v>41</v>
      </c>
    </row>
    <row r="11" spans="1:8" ht="15.75" customHeight="1" x14ac:dyDescent="0.2">
      <c r="A11" s="61" t="s">
        <v>81</v>
      </c>
      <c r="B11" s="20">
        <v>5842</v>
      </c>
      <c r="C11" s="20">
        <v>1474</v>
      </c>
      <c r="D11" s="20">
        <v>835</v>
      </c>
      <c r="E11" s="20">
        <v>1921</v>
      </c>
      <c r="F11" s="20">
        <v>301</v>
      </c>
      <c r="G11" s="23">
        <v>32</v>
      </c>
    </row>
    <row r="12" spans="1:8" ht="15.75" customHeight="1" x14ac:dyDescent="0.2">
      <c r="A12" s="61" t="s">
        <v>82</v>
      </c>
      <c r="B12" s="20">
        <v>1656</v>
      </c>
      <c r="C12" s="20">
        <v>611</v>
      </c>
      <c r="D12" s="20">
        <v>228</v>
      </c>
      <c r="E12" s="20">
        <v>0</v>
      </c>
      <c r="F12" s="20">
        <v>272</v>
      </c>
      <c r="G12" s="23">
        <v>191</v>
      </c>
    </row>
    <row r="13" spans="1:8" ht="15.75" customHeight="1" x14ac:dyDescent="0.2">
      <c r="A13" s="61" t="s">
        <v>83</v>
      </c>
      <c r="B13" s="20">
        <v>2669</v>
      </c>
      <c r="C13" s="20">
        <v>538</v>
      </c>
      <c r="D13" s="20">
        <v>547</v>
      </c>
      <c r="E13" s="20">
        <v>138</v>
      </c>
      <c r="F13" s="20">
        <v>598</v>
      </c>
      <c r="G13" s="23">
        <v>233</v>
      </c>
    </row>
    <row r="14" spans="1:8" ht="15.75" customHeight="1" x14ac:dyDescent="0.2">
      <c r="A14" s="61" t="s">
        <v>84</v>
      </c>
      <c r="B14" s="20">
        <v>1444</v>
      </c>
      <c r="C14" s="20">
        <v>7792</v>
      </c>
      <c r="D14" s="20">
        <v>9937</v>
      </c>
      <c r="E14" s="20">
        <v>2038</v>
      </c>
      <c r="F14" s="20">
        <v>339</v>
      </c>
      <c r="G14" s="23">
        <v>112</v>
      </c>
    </row>
    <row r="15" spans="1:8" ht="15.75" customHeight="1" x14ac:dyDescent="0.2">
      <c r="A15" s="61" t="s">
        <v>85</v>
      </c>
      <c r="B15" s="20">
        <v>2076</v>
      </c>
      <c r="C15" s="20">
        <v>222</v>
      </c>
      <c r="D15" s="20">
        <v>208</v>
      </c>
      <c r="E15" s="20">
        <v>443</v>
      </c>
      <c r="F15" s="20">
        <v>812</v>
      </c>
      <c r="G15" s="23">
        <v>100</v>
      </c>
    </row>
    <row r="16" spans="1:8" ht="15.75" customHeight="1" x14ac:dyDescent="0.2">
      <c r="A16" s="61" t="s">
        <v>86</v>
      </c>
      <c r="B16" s="20">
        <v>3591</v>
      </c>
      <c r="C16" s="20">
        <v>1923</v>
      </c>
      <c r="D16" s="20">
        <v>1334</v>
      </c>
      <c r="E16" s="20">
        <v>2326</v>
      </c>
      <c r="F16" s="20">
        <v>679</v>
      </c>
      <c r="G16" s="23">
        <v>186</v>
      </c>
    </row>
    <row r="17" spans="1:7" ht="15.75" customHeight="1" x14ac:dyDescent="0.2">
      <c r="A17" s="61" t="s">
        <v>87</v>
      </c>
      <c r="B17" s="20">
        <v>1672</v>
      </c>
      <c r="C17" s="20">
        <v>1611</v>
      </c>
      <c r="D17" s="20">
        <v>913</v>
      </c>
      <c r="E17" s="20">
        <v>220</v>
      </c>
      <c r="F17" s="20">
        <v>459</v>
      </c>
      <c r="G17" s="23">
        <v>205</v>
      </c>
    </row>
    <row r="18" spans="1:7" ht="15.75" customHeight="1" x14ac:dyDescent="0.2">
      <c r="A18" s="61" t="s">
        <v>88</v>
      </c>
      <c r="B18" s="20">
        <v>1934</v>
      </c>
      <c r="C18" s="20">
        <v>680</v>
      </c>
      <c r="D18" s="20">
        <v>358</v>
      </c>
      <c r="E18" s="20">
        <v>260</v>
      </c>
      <c r="F18" s="20">
        <v>453</v>
      </c>
      <c r="G18" s="23">
        <v>427</v>
      </c>
    </row>
    <row r="19" spans="1:7" ht="15.75" customHeight="1" x14ac:dyDescent="0.2">
      <c r="A19" s="61" t="s">
        <v>89</v>
      </c>
      <c r="B19" s="20">
        <v>4197</v>
      </c>
      <c r="C19" s="20">
        <v>2821</v>
      </c>
      <c r="D19" s="20">
        <v>2230</v>
      </c>
      <c r="E19" s="20">
        <v>3646</v>
      </c>
      <c r="F19" s="20">
        <v>1386</v>
      </c>
      <c r="G19" s="23">
        <v>1701</v>
      </c>
    </row>
    <row r="20" spans="1:7" ht="20.100000000000001" customHeight="1" thickBot="1" x14ac:dyDescent="0.25"/>
    <row r="21" spans="1:7" ht="20.100000000000001" customHeight="1" x14ac:dyDescent="0.2">
      <c r="A21" s="187" t="s">
        <v>73</v>
      </c>
      <c r="B21" s="108" t="s">
        <v>185</v>
      </c>
      <c r="C21" s="109"/>
      <c r="D21" s="109"/>
      <c r="E21" s="109"/>
      <c r="F21" s="109"/>
      <c r="G21" s="109"/>
    </row>
    <row r="22" spans="1:7" ht="50.1" customHeight="1" thickBot="1" x14ac:dyDescent="0.25">
      <c r="A22" s="188"/>
      <c r="B22" s="172" t="s">
        <v>192</v>
      </c>
      <c r="C22" s="172" t="s">
        <v>193</v>
      </c>
      <c r="D22" s="172" t="s">
        <v>194</v>
      </c>
      <c r="E22" s="172" t="s">
        <v>195</v>
      </c>
      <c r="F22" s="143" t="s">
        <v>196</v>
      </c>
      <c r="G22" s="120" t="s">
        <v>197</v>
      </c>
    </row>
    <row r="23" spans="1:7" ht="15.75" customHeight="1" x14ac:dyDescent="0.2">
      <c r="A23" s="58" t="s">
        <v>75</v>
      </c>
      <c r="B23" s="59">
        <v>337428</v>
      </c>
      <c r="C23" s="59">
        <v>43577</v>
      </c>
      <c r="D23" s="59">
        <v>4800</v>
      </c>
      <c r="E23" s="59">
        <v>8626</v>
      </c>
      <c r="F23" s="59">
        <v>4747</v>
      </c>
      <c r="G23" s="60">
        <v>3443</v>
      </c>
    </row>
    <row r="24" spans="1:7" ht="15.75" customHeight="1" x14ac:dyDescent="0.2">
      <c r="A24" s="61" t="s">
        <v>76</v>
      </c>
      <c r="B24" s="20">
        <v>81141</v>
      </c>
      <c r="C24" s="20">
        <v>10197</v>
      </c>
      <c r="D24" s="20">
        <v>237</v>
      </c>
      <c r="E24" s="20">
        <v>1984</v>
      </c>
      <c r="F24" s="20">
        <v>181</v>
      </c>
      <c r="G24" s="23">
        <v>1015</v>
      </c>
    </row>
    <row r="25" spans="1:7" ht="15.75" customHeight="1" x14ac:dyDescent="0.2">
      <c r="A25" s="61" t="s">
        <v>77</v>
      </c>
      <c r="B25" s="20">
        <v>26001</v>
      </c>
      <c r="C25" s="20">
        <v>2932</v>
      </c>
      <c r="D25" s="20">
        <v>408</v>
      </c>
      <c r="E25" s="20">
        <v>400</v>
      </c>
      <c r="F25" s="20">
        <v>572</v>
      </c>
      <c r="G25" s="23">
        <v>287</v>
      </c>
    </row>
    <row r="26" spans="1:7" ht="15.75" customHeight="1" x14ac:dyDescent="0.2">
      <c r="A26" s="61" t="s">
        <v>78</v>
      </c>
      <c r="B26" s="20">
        <v>13725</v>
      </c>
      <c r="C26" s="20">
        <v>1929</v>
      </c>
      <c r="D26" s="20">
        <v>549</v>
      </c>
      <c r="E26" s="20">
        <v>962</v>
      </c>
      <c r="F26" s="20">
        <v>246</v>
      </c>
      <c r="G26" s="23">
        <v>273</v>
      </c>
    </row>
    <row r="27" spans="1:7" ht="15.75" customHeight="1" x14ac:dyDescent="0.2">
      <c r="A27" s="61" t="s">
        <v>79</v>
      </c>
      <c r="B27" s="20">
        <v>30550</v>
      </c>
      <c r="C27" s="20">
        <v>6077</v>
      </c>
      <c r="D27" s="20">
        <v>168</v>
      </c>
      <c r="E27" s="20">
        <v>226</v>
      </c>
      <c r="F27" s="20">
        <v>150</v>
      </c>
      <c r="G27" s="23">
        <v>173</v>
      </c>
    </row>
    <row r="28" spans="1:7" ht="15.75" customHeight="1" x14ac:dyDescent="0.2">
      <c r="A28" s="61" t="s">
        <v>80</v>
      </c>
      <c r="B28" s="20">
        <v>6724</v>
      </c>
      <c r="C28" s="20">
        <v>842</v>
      </c>
      <c r="D28" s="20">
        <v>203</v>
      </c>
      <c r="E28" s="20">
        <v>122</v>
      </c>
      <c r="F28" s="20">
        <v>80</v>
      </c>
      <c r="G28" s="23">
        <v>80</v>
      </c>
    </row>
    <row r="29" spans="1:7" ht="15.75" customHeight="1" x14ac:dyDescent="0.2">
      <c r="A29" s="61" t="s">
        <v>81</v>
      </c>
      <c r="B29" s="20">
        <v>29731</v>
      </c>
      <c r="C29" s="20">
        <v>2344</v>
      </c>
      <c r="D29" s="20">
        <v>783</v>
      </c>
      <c r="E29" s="20">
        <v>106</v>
      </c>
      <c r="F29" s="20">
        <v>719</v>
      </c>
      <c r="G29" s="23">
        <v>121</v>
      </c>
    </row>
    <row r="30" spans="1:7" ht="15.75" customHeight="1" x14ac:dyDescent="0.2">
      <c r="A30" s="61" t="s">
        <v>82</v>
      </c>
      <c r="B30" s="20">
        <v>10915</v>
      </c>
      <c r="C30" s="20">
        <v>1053</v>
      </c>
      <c r="D30" s="20">
        <v>219</v>
      </c>
      <c r="E30" s="20">
        <v>331</v>
      </c>
      <c r="F30" s="20">
        <v>91</v>
      </c>
      <c r="G30" s="23">
        <v>61</v>
      </c>
    </row>
    <row r="31" spans="1:7" ht="15.75" customHeight="1" x14ac:dyDescent="0.2">
      <c r="A31" s="61" t="s">
        <v>83</v>
      </c>
      <c r="B31" s="20">
        <v>11684</v>
      </c>
      <c r="C31" s="20">
        <v>1618</v>
      </c>
      <c r="D31" s="20">
        <v>109</v>
      </c>
      <c r="E31" s="20">
        <v>695</v>
      </c>
      <c r="F31" s="20">
        <v>335</v>
      </c>
      <c r="G31" s="23">
        <v>79</v>
      </c>
    </row>
    <row r="32" spans="1:7" ht="15.75" customHeight="1" x14ac:dyDescent="0.2">
      <c r="A32" s="61" t="s">
        <v>84</v>
      </c>
      <c r="B32" s="20">
        <v>13054</v>
      </c>
      <c r="C32" s="20">
        <v>2076</v>
      </c>
      <c r="D32" s="20">
        <v>228</v>
      </c>
      <c r="E32" s="20">
        <v>533</v>
      </c>
      <c r="F32" s="20">
        <v>286</v>
      </c>
      <c r="G32" s="23">
        <v>0</v>
      </c>
    </row>
    <row r="33" spans="1:7" ht="15.75" customHeight="1" x14ac:dyDescent="0.2">
      <c r="A33" s="61" t="s">
        <v>85</v>
      </c>
      <c r="B33" s="20">
        <v>36599</v>
      </c>
      <c r="C33" s="20">
        <v>3540</v>
      </c>
      <c r="D33" s="20">
        <v>152</v>
      </c>
      <c r="E33" s="20">
        <v>249</v>
      </c>
      <c r="F33" s="20">
        <v>234</v>
      </c>
      <c r="G33" s="23">
        <v>83</v>
      </c>
    </row>
    <row r="34" spans="1:7" ht="15.75" customHeight="1" x14ac:dyDescent="0.2">
      <c r="A34" s="61" t="s">
        <v>86</v>
      </c>
      <c r="B34" s="20">
        <v>24660</v>
      </c>
      <c r="C34" s="20">
        <v>4172</v>
      </c>
      <c r="D34" s="20">
        <v>322</v>
      </c>
      <c r="E34" s="20">
        <v>1016</v>
      </c>
      <c r="F34" s="20">
        <v>902</v>
      </c>
      <c r="G34" s="23">
        <v>524</v>
      </c>
    </row>
    <row r="35" spans="1:7" ht="15.75" customHeight="1" x14ac:dyDescent="0.2">
      <c r="A35" s="61" t="s">
        <v>87</v>
      </c>
      <c r="B35" s="20">
        <v>10844</v>
      </c>
      <c r="C35" s="20">
        <v>1675</v>
      </c>
      <c r="D35" s="20">
        <v>144</v>
      </c>
      <c r="E35" s="20">
        <v>1047</v>
      </c>
      <c r="F35" s="20">
        <v>166</v>
      </c>
      <c r="G35" s="23">
        <v>30</v>
      </c>
    </row>
    <row r="36" spans="1:7" ht="15.75" customHeight="1" x14ac:dyDescent="0.2">
      <c r="A36" s="61" t="s">
        <v>88</v>
      </c>
      <c r="B36" s="20">
        <v>9582</v>
      </c>
      <c r="C36" s="20">
        <v>2009</v>
      </c>
      <c r="D36" s="20">
        <v>447</v>
      </c>
      <c r="E36" s="20">
        <v>281</v>
      </c>
      <c r="F36" s="20">
        <v>287</v>
      </c>
      <c r="G36" s="23">
        <v>101</v>
      </c>
    </row>
    <row r="37" spans="1:7" ht="15.75" customHeight="1" x14ac:dyDescent="0.2">
      <c r="A37" s="61" t="s">
        <v>89</v>
      </c>
      <c r="B37" s="20">
        <v>32218</v>
      </c>
      <c r="C37" s="20">
        <v>3113</v>
      </c>
      <c r="D37" s="20">
        <v>831</v>
      </c>
      <c r="E37" s="20">
        <v>674</v>
      </c>
      <c r="F37" s="20">
        <v>498</v>
      </c>
      <c r="G37" s="23">
        <v>616</v>
      </c>
    </row>
  </sheetData>
  <mergeCells count="4">
    <mergeCell ref="A3:A4"/>
    <mergeCell ref="B3:G3"/>
    <mergeCell ref="A21:A22"/>
    <mergeCell ref="B21:G21"/>
  </mergeCells>
  <hyperlinks>
    <hyperlink ref="H1" location="'Obsah '!A1" display="Zpět na obsah" xr:uid="{9902599A-715A-424B-B14D-BF16CFA5240B}"/>
  </hyperlinks>
  <pageMargins left="0.7" right="0.7" top="0.78740157499999996" bottom="0.78740157499999996" header="0.3" footer="0.3"/>
  <pageSetup paperSize="9" orientation="portrait" r:id="rId1"/>
  <colBreaks count="1" manualBreakCount="1">
    <brk id="7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B1F89-AB66-4BE3-9D58-FDA8B6850552}">
  <dimension ref="A1:M39"/>
  <sheetViews>
    <sheetView showGridLines="0" zoomScaleNormal="100" workbookViewId="0"/>
  </sheetViews>
  <sheetFormatPr defaultRowHeight="12" x14ac:dyDescent="0.2"/>
  <cols>
    <col min="1" max="1" width="14.28515625" customWidth="1"/>
    <col min="2" max="2" width="7.42578125" customWidth="1"/>
    <col min="3" max="3" width="8.28515625" customWidth="1"/>
    <col min="4" max="4" width="7.85546875" customWidth="1"/>
    <col min="5" max="5" width="9.5703125" customWidth="1"/>
    <col min="6" max="6" width="8" customWidth="1"/>
    <col min="7" max="7" width="8.28515625" customWidth="1"/>
    <col min="8" max="8" width="7.85546875" customWidth="1"/>
    <col min="9" max="10" width="8.7109375" customWidth="1"/>
    <col min="11" max="11" width="8" customWidth="1"/>
  </cols>
  <sheetData>
    <row r="1" spans="1:13" ht="15.75" customHeight="1" x14ac:dyDescent="0.2">
      <c r="A1" s="190" t="s">
        <v>198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1" t="s">
        <v>36</v>
      </c>
    </row>
    <row r="2" spans="1:13" ht="15.75" customHeight="1" thickBot="1" x14ac:dyDescent="0.25">
      <c r="A2" s="12" t="s">
        <v>37</v>
      </c>
    </row>
    <row r="3" spans="1:13" ht="75" customHeight="1" thickBot="1" x14ac:dyDescent="0.25">
      <c r="A3" s="15" t="s">
        <v>73</v>
      </c>
      <c r="B3" s="16" t="s">
        <v>176</v>
      </c>
      <c r="C3" s="17" t="s">
        <v>177</v>
      </c>
      <c r="D3" s="17" t="s">
        <v>179</v>
      </c>
      <c r="E3" s="17" t="s">
        <v>199</v>
      </c>
      <c r="F3" s="16" t="s">
        <v>200</v>
      </c>
      <c r="G3" s="17" t="s">
        <v>180</v>
      </c>
      <c r="H3" s="17" t="s">
        <v>201</v>
      </c>
      <c r="I3" s="17" t="s">
        <v>202</v>
      </c>
      <c r="J3" s="17" t="s">
        <v>203</v>
      </c>
      <c r="K3" s="18" t="s">
        <v>204</v>
      </c>
      <c r="L3" s="70"/>
    </row>
    <row r="4" spans="1:13" ht="15.75" customHeight="1" x14ac:dyDescent="0.2">
      <c r="A4" s="58" t="s">
        <v>75</v>
      </c>
      <c r="B4" s="129">
        <v>70209</v>
      </c>
      <c r="C4" s="129">
        <v>37849</v>
      </c>
      <c r="D4" s="129">
        <v>6957</v>
      </c>
      <c r="E4" s="129">
        <v>4043</v>
      </c>
      <c r="F4" s="129">
        <v>4089</v>
      </c>
      <c r="G4" s="129">
        <v>2601</v>
      </c>
      <c r="H4" s="129">
        <v>2764</v>
      </c>
      <c r="I4" s="129">
        <v>1637</v>
      </c>
      <c r="J4" s="129">
        <v>805</v>
      </c>
      <c r="K4" s="130">
        <v>735</v>
      </c>
      <c r="L4" s="24"/>
      <c r="M4" s="24"/>
    </row>
    <row r="5" spans="1:13" ht="15.75" customHeight="1" x14ac:dyDescent="0.2">
      <c r="A5" s="61" t="s">
        <v>76</v>
      </c>
      <c r="B5" s="20">
        <v>7272</v>
      </c>
      <c r="C5" s="20">
        <v>3178</v>
      </c>
      <c r="D5" s="20">
        <v>1107</v>
      </c>
      <c r="E5" s="20">
        <v>229</v>
      </c>
      <c r="F5" s="20">
        <v>760</v>
      </c>
      <c r="G5" s="20">
        <v>156</v>
      </c>
      <c r="H5" s="20">
        <v>780</v>
      </c>
      <c r="I5" s="20">
        <v>361</v>
      </c>
      <c r="J5" s="20">
        <v>21</v>
      </c>
      <c r="K5" s="23">
        <v>204</v>
      </c>
    </row>
    <row r="6" spans="1:13" ht="15.75" customHeight="1" x14ac:dyDescent="0.2">
      <c r="A6" s="61" t="s">
        <v>77</v>
      </c>
      <c r="B6" s="20">
        <v>9441</v>
      </c>
      <c r="C6" s="20">
        <v>4056</v>
      </c>
      <c r="D6" s="20">
        <v>475</v>
      </c>
      <c r="E6" s="20">
        <v>418</v>
      </c>
      <c r="F6" s="20">
        <v>154</v>
      </c>
      <c r="G6" s="20">
        <v>176</v>
      </c>
      <c r="H6" s="20">
        <v>101</v>
      </c>
      <c r="I6" s="20">
        <v>99</v>
      </c>
      <c r="J6" s="20">
        <v>11</v>
      </c>
      <c r="K6" s="23">
        <v>10</v>
      </c>
    </row>
    <row r="7" spans="1:13" ht="15.75" customHeight="1" x14ac:dyDescent="0.2">
      <c r="A7" s="61" t="s">
        <v>78</v>
      </c>
      <c r="B7" s="20">
        <v>9684</v>
      </c>
      <c r="C7" s="20">
        <v>1665</v>
      </c>
      <c r="D7" s="20">
        <v>275</v>
      </c>
      <c r="E7" s="20">
        <v>212</v>
      </c>
      <c r="F7" s="20">
        <v>115</v>
      </c>
      <c r="G7" s="20">
        <v>190</v>
      </c>
      <c r="H7" s="20">
        <v>27</v>
      </c>
      <c r="I7" s="20">
        <v>15</v>
      </c>
      <c r="J7" s="20">
        <v>138</v>
      </c>
      <c r="K7" s="23">
        <v>128</v>
      </c>
    </row>
    <row r="8" spans="1:13" ht="15.75" customHeight="1" x14ac:dyDescent="0.2">
      <c r="A8" s="61" t="s">
        <v>79</v>
      </c>
      <c r="B8" s="20">
        <v>2084</v>
      </c>
      <c r="C8" s="20">
        <v>2967</v>
      </c>
      <c r="D8" s="20">
        <v>213</v>
      </c>
      <c r="E8" s="20">
        <v>496</v>
      </c>
      <c r="F8" s="20">
        <v>272</v>
      </c>
      <c r="G8" s="20">
        <v>74</v>
      </c>
      <c r="H8" s="20">
        <v>0</v>
      </c>
      <c r="I8" s="20">
        <v>227</v>
      </c>
      <c r="J8" s="20">
        <v>16</v>
      </c>
      <c r="K8" s="23">
        <v>39</v>
      </c>
    </row>
    <row r="9" spans="1:13" ht="15.75" customHeight="1" x14ac:dyDescent="0.2">
      <c r="A9" s="61" t="s">
        <v>80</v>
      </c>
      <c r="B9" s="20">
        <v>695</v>
      </c>
      <c r="C9" s="20">
        <v>857</v>
      </c>
      <c r="D9" s="20">
        <v>194</v>
      </c>
      <c r="E9" s="20">
        <v>57</v>
      </c>
      <c r="F9" s="20">
        <v>75</v>
      </c>
      <c r="G9" s="20">
        <v>19</v>
      </c>
      <c r="H9" s="20">
        <v>42</v>
      </c>
      <c r="I9" s="20">
        <v>0</v>
      </c>
      <c r="J9" s="20">
        <v>3</v>
      </c>
      <c r="K9" s="23">
        <v>0</v>
      </c>
    </row>
    <row r="10" spans="1:13" ht="15.75" customHeight="1" x14ac:dyDescent="0.2">
      <c r="A10" s="61" t="s">
        <v>81</v>
      </c>
      <c r="B10" s="20">
        <v>5656</v>
      </c>
      <c r="C10" s="20">
        <v>3378</v>
      </c>
      <c r="D10" s="20">
        <v>1048</v>
      </c>
      <c r="E10" s="20">
        <v>476</v>
      </c>
      <c r="F10" s="20">
        <v>782</v>
      </c>
      <c r="G10" s="20">
        <v>232</v>
      </c>
      <c r="H10" s="20">
        <v>238</v>
      </c>
      <c r="I10" s="20">
        <v>47</v>
      </c>
      <c r="J10" s="20">
        <v>89</v>
      </c>
      <c r="K10" s="23">
        <v>0</v>
      </c>
    </row>
    <row r="11" spans="1:13" ht="15.75" customHeight="1" x14ac:dyDescent="0.2">
      <c r="A11" s="61" t="s">
        <v>82</v>
      </c>
      <c r="B11" s="20">
        <v>2269</v>
      </c>
      <c r="C11" s="20">
        <v>950</v>
      </c>
      <c r="D11" s="20">
        <v>337</v>
      </c>
      <c r="E11" s="20">
        <v>70</v>
      </c>
      <c r="F11" s="20">
        <v>422</v>
      </c>
      <c r="G11" s="20">
        <v>46</v>
      </c>
      <c r="H11" s="20">
        <v>75</v>
      </c>
      <c r="I11" s="20">
        <v>13</v>
      </c>
      <c r="J11" s="20">
        <v>33</v>
      </c>
      <c r="K11" s="23">
        <v>42</v>
      </c>
    </row>
    <row r="12" spans="1:13" ht="15.75" customHeight="1" x14ac:dyDescent="0.2">
      <c r="A12" s="61" t="s">
        <v>83</v>
      </c>
      <c r="B12" s="20">
        <v>4549</v>
      </c>
      <c r="C12" s="20">
        <v>2671</v>
      </c>
      <c r="D12" s="20">
        <v>75</v>
      </c>
      <c r="E12" s="20">
        <v>428</v>
      </c>
      <c r="F12" s="20">
        <v>571</v>
      </c>
      <c r="G12" s="20">
        <v>130</v>
      </c>
      <c r="H12" s="20">
        <v>356</v>
      </c>
      <c r="I12" s="20">
        <v>19</v>
      </c>
      <c r="J12" s="20">
        <v>69</v>
      </c>
      <c r="K12" s="23">
        <v>35</v>
      </c>
    </row>
    <row r="13" spans="1:13" ht="15.75" customHeight="1" x14ac:dyDescent="0.2">
      <c r="A13" s="61" t="s">
        <v>84</v>
      </c>
      <c r="B13" s="20">
        <v>3596</v>
      </c>
      <c r="C13" s="20">
        <v>1047</v>
      </c>
      <c r="D13" s="20">
        <v>205</v>
      </c>
      <c r="E13" s="20">
        <v>119</v>
      </c>
      <c r="F13" s="20">
        <v>43</v>
      </c>
      <c r="G13" s="20">
        <v>70</v>
      </c>
      <c r="H13" s="20">
        <v>83</v>
      </c>
      <c r="I13" s="20">
        <v>85</v>
      </c>
      <c r="J13" s="20">
        <v>4</v>
      </c>
      <c r="K13" s="23">
        <v>20</v>
      </c>
    </row>
    <row r="14" spans="1:13" ht="15.75" customHeight="1" x14ac:dyDescent="0.2">
      <c r="A14" s="61" t="s">
        <v>85</v>
      </c>
      <c r="B14" s="20">
        <v>2945</v>
      </c>
      <c r="C14" s="20">
        <v>2050</v>
      </c>
      <c r="D14" s="20">
        <v>385</v>
      </c>
      <c r="E14" s="20">
        <v>146</v>
      </c>
      <c r="F14" s="20">
        <v>24</v>
      </c>
      <c r="G14" s="20">
        <v>157</v>
      </c>
      <c r="H14" s="20">
        <v>180</v>
      </c>
      <c r="I14" s="20">
        <v>31</v>
      </c>
      <c r="J14" s="20">
        <v>31</v>
      </c>
      <c r="K14" s="23">
        <v>0</v>
      </c>
    </row>
    <row r="15" spans="1:13" ht="15.75" customHeight="1" x14ac:dyDescent="0.2">
      <c r="A15" s="61" t="s">
        <v>86</v>
      </c>
      <c r="B15" s="20">
        <v>3976</v>
      </c>
      <c r="C15" s="20">
        <v>4269</v>
      </c>
      <c r="D15" s="20">
        <v>565</v>
      </c>
      <c r="E15" s="20">
        <v>445</v>
      </c>
      <c r="F15" s="20">
        <v>349</v>
      </c>
      <c r="G15" s="20">
        <v>342</v>
      </c>
      <c r="H15" s="20">
        <v>379</v>
      </c>
      <c r="I15" s="20">
        <v>135</v>
      </c>
      <c r="J15" s="20">
        <v>119</v>
      </c>
      <c r="K15" s="23">
        <v>133</v>
      </c>
    </row>
    <row r="16" spans="1:13" ht="15.75" customHeight="1" x14ac:dyDescent="0.2">
      <c r="A16" s="61" t="s">
        <v>87</v>
      </c>
      <c r="B16" s="20">
        <v>6512</v>
      </c>
      <c r="C16" s="20">
        <v>3536</v>
      </c>
      <c r="D16" s="20">
        <v>535</v>
      </c>
      <c r="E16" s="20">
        <v>126</v>
      </c>
      <c r="F16" s="20">
        <v>115</v>
      </c>
      <c r="G16" s="20">
        <v>214</v>
      </c>
      <c r="H16" s="20">
        <v>100</v>
      </c>
      <c r="I16" s="20">
        <v>9</v>
      </c>
      <c r="J16" s="20">
        <v>226</v>
      </c>
      <c r="K16" s="23">
        <v>0</v>
      </c>
    </row>
    <row r="17" spans="1:11" ht="15.75" customHeight="1" x14ac:dyDescent="0.2">
      <c r="A17" s="61" t="s">
        <v>88</v>
      </c>
      <c r="B17" s="20">
        <v>3493</v>
      </c>
      <c r="C17" s="20">
        <v>2475</v>
      </c>
      <c r="D17" s="20">
        <v>213</v>
      </c>
      <c r="E17" s="20">
        <v>178</v>
      </c>
      <c r="F17" s="20">
        <v>123</v>
      </c>
      <c r="G17" s="20">
        <v>167</v>
      </c>
      <c r="H17" s="20">
        <v>4</v>
      </c>
      <c r="I17" s="20">
        <v>26</v>
      </c>
      <c r="J17" s="20">
        <v>0</v>
      </c>
      <c r="K17" s="23">
        <v>43</v>
      </c>
    </row>
    <row r="18" spans="1:11" ht="15.75" customHeight="1" x14ac:dyDescent="0.2">
      <c r="A18" s="61" t="s">
        <v>89</v>
      </c>
      <c r="B18" s="20">
        <v>8037</v>
      </c>
      <c r="C18" s="20">
        <v>4750</v>
      </c>
      <c r="D18" s="20">
        <v>1330</v>
      </c>
      <c r="E18" s="20">
        <v>643</v>
      </c>
      <c r="F18" s="20">
        <v>284</v>
      </c>
      <c r="G18" s="20">
        <v>628</v>
      </c>
      <c r="H18" s="20">
        <v>399</v>
      </c>
      <c r="I18" s="20">
        <v>570</v>
      </c>
      <c r="J18" s="20">
        <v>45</v>
      </c>
      <c r="K18" s="23">
        <v>81</v>
      </c>
    </row>
    <row r="19" spans="1:11" ht="20.100000000000001" customHeight="1" thickBot="1" x14ac:dyDescent="0.25">
      <c r="B19" s="24"/>
      <c r="C19" s="24"/>
      <c r="D19" s="24"/>
      <c r="E19" s="24"/>
    </row>
    <row r="20" spans="1:11" ht="75" customHeight="1" thickBot="1" x14ac:dyDescent="0.25">
      <c r="A20" s="15" t="s">
        <v>73</v>
      </c>
      <c r="B20" s="16" t="s">
        <v>197</v>
      </c>
      <c r="C20" s="17" t="s">
        <v>189</v>
      </c>
      <c r="D20" s="17" t="s">
        <v>205</v>
      </c>
      <c r="E20" s="17" t="s">
        <v>191</v>
      </c>
      <c r="F20" s="16" t="s">
        <v>206</v>
      </c>
      <c r="G20" s="17" t="s">
        <v>207</v>
      </c>
      <c r="H20" s="17" t="s">
        <v>208</v>
      </c>
      <c r="I20" s="17" t="s">
        <v>209</v>
      </c>
      <c r="J20" s="17" t="s">
        <v>196</v>
      </c>
      <c r="K20" s="18" t="s">
        <v>183</v>
      </c>
    </row>
    <row r="21" spans="1:11" ht="15.75" customHeight="1" x14ac:dyDescent="0.2">
      <c r="A21" s="58" t="s">
        <v>75</v>
      </c>
      <c r="B21" s="129">
        <v>1304</v>
      </c>
      <c r="C21" s="129">
        <v>752</v>
      </c>
      <c r="D21" s="129">
        <v>690</v>
      </c>
      <c r="E21" s="129">
        <v>93</v>
      </c>
      <c r="F21" s="129">
        <v>1637</v>
      </c>
      <c r="G21" s="129">
        <v>138</v>
      </c>
      <c r="H21" s="129">
        <v>172</v>
      </c>
      <c r="I21" s="129">
        <v>196</v>
      </c>
      <c r="J21" s="129">
        <v>129</v>
      </c>
      <c r="K21" s="130">
        <v>107</v>
      </c>
    </row>
    <row r="22" spans="1:11" ht="15.75" customHeight="1" x14ac:dyDescent="0.2">
      <c r="A22" s="61" t="s">
        <v>76</v>
      </c>
      <c r="B22" s="20">
        <v>433</v>
      </c>
      <c r="C22" s="20">
        <v>130</v>
      </c>
      <c r="D22" s="20">
        <v>199</v>
      </c>
      <c r="E22" s="20">
        <v>3</v>
      </c>
      <c r="F22" s="20">
        <v>522</v>
      </c>
      <c r="G22" s="20">
        <v>0</v>
      </c>
      <c r="H22" s="20">
        <v>5</v>
      </c>
      <c r="I22" s="20">
        <v>64</v>
      </c>
      <c r="J22" s="20">
        <v>0</v>
      </c>
      <c r="K22" s="23">
        <v>9</v>
      </c>
    </row>
    <row r="23" spans="1:11" ht="15.75" customHeight="1" x14ac:dyDescent="0.2">
      <c r="A23" s="61" t="s">
        <v>77</v>
      </c>
      <c r="B23" s="20">
        <v>25</v>
      </c>
      <c r="C23" s="20">
        <v>31</v>
      </c>
      <c r="D23" s="20">
        <v>61</v>
      </c>
      <c r="E23" s="20">
        <v>0</v>
      </c>
      <c r="F23" s="20">
        <v>7</v>
      </c>
      <c r="G23" s="20">
        <v>67</v>
      </c>
      <c r="H23" s="20">
        <v>42</v>
      </c>
      <c r="I23" s="20">
        <v>22</v>
      </c>
      <c r="J23" s="20">
        <v>0</v>
      </c>
      <c r="K23" s="23">
        <v>14</v>
      </c>
    </row>
    <row r="24" spans="1:11" ht="15.75" customHeight="1" x14ac:dyDescent="0.2">
      <c r="A24" s="61" t="s">
        <v>78</v>
      </c>
      <c r="B24" s="20">
        <v>97</v>
      </c>
      <c r="C24" s="20">
        <v>165</v>
      </c>
      <c r="D24" s="20">
        <v>5</v>
      </c>
      <c r="E24" s="20">
        <v>1</v>
      </c>
      <c r="F24" s="20">
        <v>5</v>
      </c>
      <c r="G24" s="20">
        <v>0</v>
      </c>
      <c r="H24" s="20">
        <v>29</v>
      </c>
      <c r="I24" s="20">
        <v>15</v>
      </c>
      <c r="J24" s="20">
        <v>5</v>
      </c>
      <c r="K24" s="23">
        <v>0</v>
      </c>
    </row>
    <row r="25" spans="1:11" ht="15.75" customHeight="1" x14ac:dyDescent="0.2">
      <c r="A25" s="61" t="s">
        <v>79</v>
      </c>
      <c r="B25" s="20">
        <v>120</v>
      </c>
      <c r="C25" s="20">
        <v>0</v>
      </c>
      <c r="D25" s="20">
        <v>10</v>
      </c>
      <c r="E25" s="20">
        <v>0</v>
      </c>
      <c r="F25" s="20">
        <v>0</v>
      </c>
      <c r="G25" s="20">
        <v>0</v>
      </c>
      <c r="H25" s="20">
        <v>0</v>
      </c>
      <c r="I25" s="20">
        <v>1</v>
      </c>
      <c r="J25" s="20">
        <v>0</v>
      </c>
      <c r="K25" s="23">
        <v>5</v>
      </c>
    </row>
    <row r="26" spans="1:11" ht="15.75" customHeight="1" x14ac:dyDescent="0.2">
      <c r="A26" s="61" t="s">
        <v>80</v>
      </c>
      <c r="B26" s="20">
        <v>0</v>
      </c>
      <c r="C26" s="20">
        <v>0</v>
      </c>
      <c r="D26" s="20">
        <v>5</v>
      </c>
      <c r="E26" s="20">
        <v>0</v>
      </c>
      <c r="F26" s="20">
        <v>0</v>
      </c>
      <c r="G26" s="20">
        <v>0</v>
      </c>
      <c r="H26" s="20">
        <v>8</v>
      </c>
      <c r="I26" s="20">
        <v>0</v>
      </c>
      <c r="J26" s="20">
        <v>11</v>
      </c>
      <c r="K26" s="23">
        <v>5</v>
      </c>
    </row>
    <row r="27" spans="1:11" ht="15.75" customHeight="1" x14ac:dyDescent="0.2">
      <c r="A27" s="61" t="s">
        <v>81</v>
      </c>
      <c r="B27" s="20">
        <v>26</v>
      </c>
      <c r="C27" s="20">
        <v>104</v>
      </c>
      <c r="D27" s="20">
        <v>34</v>
      </c>
      <c r="E27" s="20">
        <v>0</v>
      </c>
      <c r="F27" s="20">
        <v>24</v>
      </c>
      <c r="G27" s="20">
        <v>54</v>
      </c>
      <c r="H27" s="20">
        <v>18</v>
      </c>
      <c r="I27" s="20">
        <v>28</v>
      </c>
      <c r="J27" s="20">
        <v>0</v>
      </c>
      <c r="K27" s="23">
        <v>31</v>
      </c>
    </row>
    <row r="28" spans="1:11" ht="15.75" customHeight="1" x14ac:dyDescent="0.2">
      <c r="A28" s="61" t="s">
        <v>82</v>
      </c>
      <c r="B28" s="20">
        <v>0</v>
      </c>
      <c r="C28" s="20">
        <v>0</v>
      </c>
      <c r="D28" s="20">
        <v>26</v>
      </c>
      <c r="E28" s="20">
        <v>0</v>
      </c>
      <c r="F28" s="20">
        <v>31</v>
      </c>
      <c r="G28" s="20">
        <v>13</v>
      </c>
      <c r="H28" s="20">
        <v>0</v>
      </c>
      <c r="I28" s="20">
        <v>0</v>
      </c>
      <c r="J28" s="20">
        <v>0</v>
      </c>
      <c r="K28" s="23">
        <v>5</v>
      </c>
    </row>
    <row r="29" spans="1:11" ht="15.75" customHeight="1" x14ac:dyDescent="0.2">
      <c r="A29" s="61" t="s">
        <v>83</v>
      </c>
      <c r="B29" s="20">
        <v>0</v>
      </c>
      <c r="C29" s="20">
        <v>27</v>
      </c>
      <c r="D29" s="20">
        <v>0</v>
      </c>
      <c r="E29" s="20">
        <v>0</v>
      </c>
      <c r="F29" s="20">
        <v>29</v>
      </c>
      <c r="G29" s="20">
        <v>0</v>
      </c>
      <c r="H29" s="20">
        <v>1</v>
      </c>
      <c r="I29" s="20">
        <v>6</v>
      </c>
      <c r="J29" s="20">
        <v>76</v>
      </c>
      <c r="K29" s="23">
        <v>0</v>
      </c>
    </row>
    <row r="30" spans="1:11" ht="15.75" customHeight="1" x14ac:dyDescent="0.2">
      <c r="A30" s="61" t="s">
        <v>84</v>
      </c>
      <c r="B30" s="20">
        <v>0</v>
      </c>
      <c r="C30" s="20">
        <v>41</v>
      </c>
      <c r="D30" s="20">
        <v>6</v>
      </c>
      <c r="E30" s="20">
        <v>27</v>
      </c>
      <c r="F30" s="20">
        <v>2</v>
      </c>
      <c r="G30" s="20">
        <v>0</v>
      </c>
      <c r="H30" s="20">
        <v>5</v>
      </c>
      <c r="I30" s="20">
        <v>0</v>
      </c>
      <c r="J30" s="20">
        <v>3</v>
      </c>
      <c r="K30" s="23">
        <v>12</v>
      </c>
    </row>
    <row r="31" spans="1:11" ht="15.75" customHeight="1" x14ac:dyDescent="0.2">
      <c r="A31" s="61" t="s">
        <v>85</v>
      </c>
      <c r="B31" s="20">
        <v>84</v>
      </c>
      <c r="C31" s="20">
        <v>0</v>
      </c>
      <c r="D31" s="20">
        <v>76</v>
      </c>
      <c r="E31" s="20">
        <v>0</v>
      </c>
      <c r="F31" s="20">
        <v>0</v>
      </c>
      <c r="G31" s="20">
        <v>0</v>
      </c>
      <c r="H31" s="20">
        <v>3</v>
      </c>
      <c r="I31" s="20">
        <v>0</v>
      </c>
      <c r="J31" s="20">
        <v>0</v>
      </c>
      <c r="K31" s="23">
        <v>4</v>
      </c>
    </row>
    <row r="32" spans="1:11" ht="15.75" customHeight="1" x14ac:dyDescent="0.2">
      <c r="A32" s="61" t="s">
        <v>86</v>
      </c>
      <c r="B32" s="20">
        <v>279</v>
      </c>
      <c r="C32" s="20">
        <v>234</v>
      </c>
      <c r="D32" s="20">
        <v>74</v>
      </c>
      <c r="E32" s="20">
        <v>9</v>
      </c>
      <c r="F32" s="20">
        <v>452</v>
      </c>
      <c r="G32" s="20">
        <v>0</v>
      </c>
      <c r="H32" s="20">
        <v>17</v>
      </c>
      <c r="I32" s="20">
        <v>3</v>
      </c>
      <c r="J32" s="20">
        <v>0</v>
      </c>
      <c r="K32" s="23">
        <v>3</v>
      </c>
    </row>
    <row r="33" spans="1:11" ht="15.75" customHeight="1" x14ac:dyDescent="0.2">
      <c r="A33" s="61" t="s">
        <v>87</v>
      </c>
      <c r="B33" s="20">
        <v>82</v>
      </c>
      <c r="C33" s="20">
        <v>9</v>
      </c>
      <c r="D33" s="20">
        <v>40</v>
      </c>
      <c r="E33" s="20">
        <v>0</v>
      </c>
      <c r="F33" s="20">
        <v>0</v>
      </c>
      <c r="G33" s="20">
        <v>0</v>
      </c>
      <c r="H33" s="20">
        <v>20</v>
      </c>
      <c r="I33" s="20">
        <v>0</v>
      </c>
      <c r="J33" s="20">
        <v>26</v>
      </c>
      <c r="K33" s="23">
        <v>1</v>
      </c>
    </row>
    <row r="34" spans="1:11" ht="15.75" customHeight="1" x14ac:dyDescent="0.2">
      <c r="A34" s="61" t="s">
        <v>88</v>
      </c>
      <c r="B34" s="20">
        <v>52</v>
      </c>
      <c r="C34" s="20">
        <v>0</v>
      </c>
      <c r="D34" s="20">
        <v>76</v>
      </c>
      <c r="E34" s="20">
        <v>19</v>
      </c>
      <c r="F34" s="20">
        <v>0</v>
      </c>
      <c r="G34" s="20">
        <v>0</v>
      </c>
      <c r="H34" s="20">
        <v>9</v>
      </c>
      <c r="I34" s="20">
        <v>5</v>
      </c>
      <c r="J34" s="20">
        <v>0</v>
      </c>
      <c r="K34" s="23">
        <v>0</v>
      </c>
    </row>
    <row r="35" spans="1:11" ht="15.75" customHeight="1" x14ac:dyDescent="0.2">
      <c r="A35" s="61" t="s">
        <v>89</v>
      </c>
      <c r="B35" s="20">
        <v>106</v>
      </c>
      <c r="C35" s="20">
        <v>11</v>
      </c>
      <c r="D35" s="20">
        <v>78</v>
      </c>
      <c r="E35" s="20">
        <v>34</v>
      </c>
      <c r="F35" s="20">
        <v>565</v>
      </c>
      <c r="G35" s="20">
        <v>4</v>
      </c>
      <c r="H35" s="20">
        <v>15</v>
      </c>
      <c r="I35" s="20">
        <v>52</v>
      </c>
      <c r="J35" s="20">
        <v>8</v>
      </c>
      <c r="K35" s="23">
        <v>18</v>
      </c>
    </row>
    <row r="36" spans="1:11" ht="15.75" customHeight="1" x14ac:dyDescent="0.2"/>
    <row r="37" spans="1:11" ht="15.75" customHeight="1" x14ac:dyDescent="0.2"/>
    <row r="38" spans="1:11" ht="15.75" customHeight="1" x14ac:dyDescent="0.2"/>
    <row r="39" spans="1:11" ht="15.75" customHeight="1" x14ac:dyDescent="0.2"/>
  </sheetData>
  <mergeCells count="1">
    <mergeCell ref="A1:K1"/>
  </mergeCells>
  <hyperlinks>
    <hyperlink ref="L1" location="'Obsah '!A1" display="Zpět na obsah" xr:uid="{5244B01A-79CE-4216-8064-0780D5858BF2}"/>
  </hyperlink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EB7B8-4CCB-433D-A080-C318079D8725}">
  <dimension ref="A1:S42"/>
  <sheetViews>
    <sheetView showGridLines="0" zoomScaleNormal="100" workbookViewId="0"/>
  </sheetViews>
  <sheetFormatPr defaultRowHeight="12" x14ac:dyDescent="0.2"/>
  <cols>
    <col min="1" max="1" width="10.7109375" customWidth="1"/>
    <col min="2" max="6" width="15.7109375" customWidth="1"/>
    <col min="7" max="7" width="9.140625" customWidth="1"/>
  </cols>
  <sheetData>
    <row r="1" spans="1:19" ht="15.75" customHeight="1" x14ac:dyDescent="0.2">
      <c r="A1" s="10" t="s">
        <v>35</v>
      </c>
      <c r="B1" s="10"/>
      <c r="G1" s="11" t="s">
        <v>36</v>
      </c>
    </row>
    <row r="2" spans="1:19" ht="15.75" customHeight="1" thickBot="1" x14ac:dyDescent="0.25">
      <c r="A2" s="12" t="s">
        <v>37</v>
      </c>
      <c r="F2" s="13" t="s">
        <v>38</v>
      </c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60" customHeight="1" thickBot="1" x14ac:dyDescent="0.25">
      <c r="A3" s="15" t="s">
        <v>39</v>
      </c>
      <c r="B3" s="16" t="s">
        <v>40</v>
      </c>
      <c r="C3" s="17" t="s">
        <v>41</v>
      </c>
      <c r="D3" s="17" t="s">
        <v>42</v>
      </c>
      <c r="E3" s="17" t="s">
        <v>43</v>
      </c>
      <c r="F3" s="18" t="s">
        <v>44</v>
      </c>
      <c r="G3" s="14"/>
      <c r="H3" s="14"/>
      <c r="I3" s="14"/>
    </row>
    <row r="4" spans="1:19" ht="15.75" customHeight="1" x14ac:dyDescent="0.2">
      <c r="A4" s="19">
        <v>2010</v>
      </c>
      <c r="B4" s="20">
        <v>1983648</v>
      </c>
      <c r="C4" s="20">
        <v>260609</v>
      </c>
      <c r="D4" s="20">
        <v>437793</v>
      </c>
      <c r="E4" s="21" t="s">
        <v>45</v>
      </c>
      <c r="F4" s="22" t="s">
        <v>45</v>
      </c>
      <c r="G4" s="14"/>
      <c r="H4" s="14"/>
      <c r="I4" s="14"/>
    </row>
    <row r="5" spans="1:19" ht="15.75" customHeight="1" x14ac:dyDescent="0.2">
      <c r="A5" s="19">
        <v>2011</v>
      </c>
      <c r="B5" s="20">
        <v>2100586</v>
      </c>
      <c r="C5" s="20">
        <v>326569</v>
      </c>
      <c r="D5" s="20">
        <v>519683</v>
      </c>
      <c r="E5" s="21" t="s">
        <v>45</v>
      </c>
      <c r="F5" s="22" t="s">
        <v>45</v>
      </c>
      <c r="G5" s="14"/>
      <c r="H5" s="14"/>
      <c r="I5" s="14"/>
    </row>
    <row r="6" spans="1:19" ht="15.75" customHeight="1" x14ac:dyDescent="0.2">
      <c r="A6" s="19">
        <v>2012</v>
      </c>
      <c r="B6" s="20">
        <v>2132883</v>
      </c>
      <c r="C6" s="20">
        <v>364244</v>
      </c>
      <c r="D6" s="20">
        <v>517623</v>
      </c>
      <c r="E6" s="21" t="s">
        <v>45</v>
      </c>
      <c r="F6" s="22" t="s">
        <v>45</v>
      </c>
      <c r="G6" s="14"/>
      <c r="H6" s="14"/>
      <c r="I6" s="14"/>
    </row>
    <row r="7" spans="1:19" ht="15.75" customHeight="1" x14ac:dyDescent="0.2">
      <c r="A7" s="19">
        <v>2013</v>
      </c>
      <c r="B7" s="20">
        <v>2232959</v>
      </c>
      <c r="C7" s="20">
        <v>405518</v>
      </c>
      <c r="D7" s="20">
        <v>534734</v>
      </c>
      <c r="E7" s="21" t="s">
        <v>45</v>
      </c>
      <c r="F7" s="22" t="s">
        <v>45</v>
      </c>
    </row>
    <row r="8" spans="1:19" ht="15.75" customHeight="1" x14ac:dyDescent="0.2">
      <c r="A8" s="19">
        <v>2014</v>
      </c>
      <c r="B8" s="20">
        <v>2317002</v>
      </c>
      <c r="C8" s="20">
        <v>464484</v>
      </c>
      <c r="D8" s="20">
        <v>549152</v>
      </c>
      <c r="E8" s="21" t="s">
        <v>45</v>
      </c>
      <c r="F8" s="22" t="s">
        <v>45</v>
      </c>
    </row>
    <row r="9" spans="1:19" ht="15.75" customHeight="1" x14ac:dyDescent="0.2">
      <c r="A9" s="19">
        <v>2015</v>
      </c>
      <c r="B9" s="20">
        <v>2493019</v>
      </c>
      <c r="C9" s="20">
        <v>538016</v>
      </c>
      <c r="D9" s="20">
        <v>644829</v>
      </c>
      <c r="E9" s="21" t="s">
        <v>45</v>
      </c>
      <c r="F9" s="22" t="s">
        <v>45</v>
      </c>
    </row>
    <row r="10" spans="1:19" ht="15.75" customHeight="1" x14ac:dyDescent="0.2">
      <c r="A10" s="19">
        <v>2016</v>
      </c>
      <c r="B10" s="20">
        <v>2632793</v>
      </c>
      <c r="C10" s="20">
        <v>598680</v>
      </c>
      <c r="D10" s="20">
        <v>709394</v>
      </c>
      <c r="E10" s="21" t="s">
        <v>45</v>
      </c>
      <c r="F10" s="22" t="s">
        <v>45</v>
      </c>
    </row>
    <row r="11" spans="1:19" ht="15.75" customHeight="1" x14ac:dyDescent="0.2">
      <c r="A11" s="19">
        <v>2017</v>
      </c>
      <c r="B11" s="20">
        <v>2999743</v>
      </c>
      <c r="C11" s="20">
        <v>699415</v>
      </c>
      <c r="D11" s="20">
        <v>678134</v>
      </c>
      <c r="E11" s="20">
        <v>394217</v>
      </c>
      <c r="F11" s="23">
        <v>342459</v>
      </c>
    </row>
    <row r="12" spans="1:19" ht="15.75" customHeight="1" x14ac:dyDescent="0.2">
      <c r="A12" s="19">
        <v>2018</v>
      </c>
      <c r="B12" s="20">
        <v>3474030</v>
      </c>
      <c r="C12" s="20">
        <v>880657</v>
      </c>
      <c r="D12" s="20">
        <v>813408</v>
      </c>
      <c r="E12" s="20">
        <v>447229</v>
      </c>
      <c r="F12" s="23">
        <v>405548</v>
      </c>
    </row>
    <row r="13" spans="1:19" ht="15.75" customHeight="1" x14ac:dyDescent="0.2">
      <c r="A13" s="19">
        <v>2019</v>
      </c>
      <c r="B13" s="20">
        <v>3846766</v>
      </c>
      <c r="C13" s="20">
        <v>1054875</v>
      </c>
      <c r="D13" s="20">
        <v>1051183</v>
      </c>
      <c r="E13" s="20">
        <v>594133</v>
      </c>
      <c r="F13" s="23">
        <v>526095</v>
      </c>
    </row>
    <row r="14" spans="1:19" ht="15.75" customHeight="1" x14ac:dyDescent="0.2">
      <c r="A14" s="19">
        <v>2020</v>
      </c>
      <c r="B14" s="20">
        <v>4412241</v>
      </c>
      <c r="C14" s="20">
        <v>1231540</v>
      </c>
      <c r="D14" s="20">
        <v>1218280</v>
      </c>
      <c r="E14" s="20">
        <v>604017</v>
      </c>
      <c r="F14" s="23">
        <v>584674</v>
      </c>
      <c r="G14" s="24"/>
    </row>
    <row r="15" spans="1:19" ht="15.75" customHeight="1" x14ac:dyDescent="0.2">
      <c r="A15" s="19">
        <v>2021</v>
      </c>
      <c r="B15" s="20">
        <v>4978872</v>
      </c>
      <c r="C15" s="20">
        <v>1420574</v>
      </c>
      <c r="D15" s="20">
        <v>1461173</v>
      </c>
      <c r="E15" s="20">
        <v>690566</v>
      </c>
      <c r="F15" s="23">
        <v>609408</v>
      </c>
      <c r="G15" s="24"/>
    </row>
    <row r="16" spans="1:19" ht="15.75" customHeight="1" x14ac:dyDescent="0.2">
      <c r="A16" s="19">
        <v>2022</v>
      </c>
      <c r="B16" s="20">
        <v>4922530</v>
      </c>
      <c r="C16" s="20">
        <v>1485314</v>
      </c>
      <c r="D16" s="20">
        <v>1509160</v>
      </c>
      <c r="E16" s="20">
        <v>768721</v>
      </c>
      <c r="F16" s="23">
        <v>633571</v>
      </c>
      <c r="G16" s="24"/>
    </row>
    <row r="17" spans="1:12" ht="15.75" customHeight="1" x14ac:dyDescent="0.2">
      <c r="A17" s="19">
        <v>2023</v>
      </c>
      <c r="B17" s="25">
        <v>5519308</v>
      </c>
      <c r="C17" s="20">
        <v>1789190</v>
      </c>
      <c r="D17" s="20">
        <v>1746063</v>
      </c>
      <c r="E17" s="20">
        <v>890747</v>
      </c>
      <c r="F17" s="23">
        <v>688593</v>
      </c>
      <c r="G17" s="24"/>
    </row>
    <row r="18" spans="1:12" ht="15.75" customHeight="1" x14ac:dyDescent="0.2">
      <c r="A18" s="19">
        <v>2024</v>
      </c>
      <c r="B18" s="25">
        <v>5892482</v>
      </c>
      <c r="C18" s="20">
        <v>1999209</v>
      </c>
      <c r="D18" s="20">
        <v>1988757</v>
      </c>
      <c r="E18" s="20">
        <v>983017</v>
      </c>
      <c r="F18" s="23">
        <v>723634</v>
      </c>
      <c r="G18" s="24"/>
    </row>
    <row r="19" spans="1:12" ht="15.75" customHeight="1" thickBot="1" x14ac:dyDescent="0.25">
      <c r="A19" s="26"/>
      <c r="B19" s="27"/>
      <c r="C19" s="27"/>
      <c r="D19" s="27"/>
      <c r="E19" s="27"/>
      <c r="F19" s="27"/>
      <c r="G19" s="24"/>
    </row>
    <row r="20" spans="1:12" ht="60" customHeight="1" thickBot="1" x14ac:dyDescent="0.25">
      <c r="A20" s="15" t="s">
        <v>39</v>
      </c>
      <c r="B20" s="17" t="s">
        <v>46</v>
      </c>
      <c r="C20" s="17" t="s">
        <v>47</v>
      </c>
      <c r="D20" s="17" t="s">
        <v>48</v>
      </c>
      <c r="E20" s="17" t="s">
        <v>49</v>
      </c>
      <c r="F20" s="18" t="s">
        <v>50</v>
      </c>
      <c r="I20" s="28"/>
      <c r="K20" s="29"/>
      <c r="L20" s="29"/>
    </row>
    <row r="21" spans="1:12" ht="15.75" customHeight="1" x14ac:dyDescent="0.2">
      <c r="A21" s="19">
        <v>2010</v>
      </c>
      <c r="B21" s="30" t="s">
        <v>45</v>
      </c>
      <c r="C21" s="31">
        <v>17799</v>
      </c>
      <c r="D21" s="31">
        <v>21143</v>
      </c>
      <c r="E21" s="31">
        <v>5043</v>
      </c>
      <c r="F21" s="32">
        <v>5862</v>
      </c>
      <c r="K21" s="33"/>
    </row>
    <row r="22" spans="1:12" ht="15.75" customHeight="1" x14ac:dyDescent="0.2">
      <c r="A22" s="19">
        <v>2011</v>
      </c>
      <c r="B22" s="34" t="s">
        <v>45</v>
      </c>
      <c r="C22" s="20">
        <v>32499</v>
      </c>
      <c r="D22" s="20">
        <v>36273</v>
      </c>
      <c r="E22" s="20">
        <v>13201</v>
      </c>
      <c r="F22" s="23">
        <v>6452</v>
      </c>
    </row>
    <row r="23" spans="1:12" ht="15.75" customHeight="1" x14ac:dyDescent="0.2">
      <c r="A23" s="19">
        <v>2012</v>
      </c>
      <c r="B23" s="34" t="s">
        <v>45</v>
      </c>
      <c r="C23" s="20">
        <v>33761</v>
      </c>
      <c r="D23" s="20">
        <v>34887</v>
      </c>
      <c r="E23" s="20">
        <v>14331</v>
      </c>
      <c r="F23" s="23">
        <v>6412</v>
      </c>
    </row>
    <row r="24" spans="1:12" ht="15.75" customHeight="1" x14ac:dyDescent="0.2">
      <c r="A24" s="19">
        <v>2013</v>
      </c>
      <c r="B24" s="21" t="s">
        <v>45</v>
      </c>
      <c r="C24" s="20">
        <v>35693</v>
      </c>
      <c r="D24" s="20">
        <v>26307</v>
      </c>
      <c r="E24" s="20">
        <v>20027</v>
      </c>
      <c r="F24" s="23">
        <v>7551</v>
      </c>
    </row>
    <row r="25" spans="1:12" ht="15.75" customHeight="1" x14ac:dyDescent="0.2">
      <c r="A25" s="19">
        <v>2014</v>
      </c>
      <c r="B25" s="21" t="s">
        <v>45</v>
      </c>
      <c r="C25" s="20">
        <v>53334</v>
      </c>
      <c r="D25" s="20">
        <v>33087</v>
      </c>
      <c r="E25" s="20">
        <v>24843</v>
      </c>
      <c r="F25" s="23">
        <v>7186</v>
      </c>
    </row>
    <row r="26" spans="1:12" ht="15.75" customHeight="1" x14ac:dyDescent="0.2">
      <c r="A26" s="19">
        <v>2015</v>
      </c>
      <c r="B26" s="21" t="s">
        <v>45</v>
      </c>
      <c r="C26" s="20">
        <v>54955</v>
      </c>
      <c r="D26" s="20">
        <v>40207</v>
      </c>
      <c r="E26" s="20">
        <v>33173</v>
      </c>
      <c r="F26" s="23">
        <v>11684</v>
      </c>
    </row>
    <row r="27" spans="1:12" ht="15.75" customHeight="1" x14ac:dyDescent="0.2">
      <c r="A27" s="19">
        <v>2016</v>
      </c>
      <c r="B27" s="21" t="s">
        <v>45</v>
      </c>
      <c r="C27" s="20">
        <v>67644</v>
      </c>
      <c r="D27" s="20">
        <v>38299</v>
      </c>
      <c r="E27" s="20">
        <v>28140</v>
      </c>
      <c r="F27" s="23">
        <v>10810</v>
      </c>
    </row>
    <row r="28" spans="1:12" ht="15.75" customHeight="1" x14ac:dyDescent="0.2">
      <c r="A28" s="19">
        <v>2017</v>
      </c>
      <c r="B28" s="20">
        <v>147573</v>
      </c>
      <c r="C28" s="20">
        <v>64940</v>
      </c>
      <c r="D28" s="20">
        <v>44248</v>
      </c>
      <c r="E28" s="20">
        <v>44355</v>
      </c>
      <c r="F28" s="23">
        <v>12285</v>
      </c>
    </row>
    <row r="29" spans="1:12" ht="15.75" customHeight="1" x14ac:dyDescent="0.2">
      <c r="A29" s="19">
        <v>2018</v>
      </c>
      <c r="B29" s="20">
        <v>183044</v>
      </c>
      <c r="C29" s="20">
        <v>75208</v>
      </c>
      <c r="D29" s="20">
        <v>58982</v>
      </c>
      <c r="E29" s="20">
        <v>46492</v>
      </c>
      <c r="F29" s="23">
        <v>13573</v>
      </c>
    </row>
    <row r="30" spans="1:12" ht="15.75" customHeight="1" x14ac:dyDescent="0.2">
      <c r="A30" s="19">
        <v>2019</v>
      </c>
      <c r="B30" s="20">
        <v>214577</v>
      </c>
      <c r="C30" s="20">
        <v>111415</v>
      </c>
      <c r="D30" s="20">
        <v>89271</v>
      </c>
      <c r="E30" s="20">
        <v>60989</v>
      </c>
      <c r="F30" s="23">
        <v>18855</v>
      </c>
    </row>
    <row r="31" spans="1:12" ht="15.75" customHeight="1" x14ac:dyDescent="0.2">
      <c r="A31" s="19">
        <v>2020</v>
      </c>
      <c r="B31" s="20">
        <v>236068</v>
      </c>
      <c r="C31" s="20">
        <v>139079</v>
      </c>
      <c r="D31" s="20">
        <v>102673</v>
      </c>
      <c r="E31" s="20">
        <v>72704</v>
      </c>
      <c r="F31" s="23">
        <v>16743</v>
      </c>
    </row>
    <row r="32" spans="1:12" ht="15.75" customHeight="1" x14ac:dyDescent="0.2">
      <c r="A32" s="19">
        <v>2021</v>
      </c>
      <c r="B32" s="20">
        <v>260315</v>
      </c>
      <c r="C32" s="20">
        <v>150248</v>
      </c>
      <c r="D32" s="20">
        <v>137788</v>
      </c>
      <c r="E32" s="20">
        <v>89515</v>
      </c>
      <c r="F32" s="23">
        <v>19714</v>
      </c>
    </row>
    <row r="33" spans="1:6" ht="15.75" customHeight="1" x14ac:dyDescent="0.2">
      <c r="A33" s="19">
        <v>2022</v>
      </c>
      <c r="B33" s="20">
        <v>262087</v>
      </c>
      <c r="C33" s="20">
        <v>156419</v>
      </c>
      <c r="D33" s="20">
        <v>160293</v>
      </c>
      <c r="E33" s="20">
        <v>100775</v>
      </c>
      <c r="F33" s="23">
        <v>21728</v>
      </c>
    </row>
    <row r="34" spans="1:6" ht="15.75" customHeight="1" x14ac:dyDescent="0.2">
      <c r="A34" s="19">
        <v>2023</v>
      </c>
      <c r="B34" s="20">
        <v>297667</v>
      </c>
      <c r="C34" s="20">
        <v>179584</v>
      </c>
      <c r="D34" s="20">
        <v>174579</v>
      </c>
      <c r="E34" s="20">
        <v>108117</v>
      </c>
      <c r="F34" s="23">
        <v>21933</v>
      </c>
    </row>
    <row r="35" spans="1:6" ht="15.75" customHeight="1" x14ac:dyDescent="0.2">
      <c r="A35" s="19">
        <v>2024</v>
      </c>
      <c r="B35" s="20">
        <v>310766</v>
      </c>
      <c r="C35" s="20">
        <v>191868</v>
      </c>
      <c r="D35" s="20">
        <v>160210</v>
      </c>
      <c r="E35" s="20">
        <v>112273</v>
      </c>
      <c r="F35" s="23">
        <v>23195</v>
      </c>
    </row>
    <row r="36" spans="1:6" ht="15.75" customHeight="1" x14ac:dyDescent="0.2"/>
    <row r="37" spans="1:6" ht="15.75" customHeight="1" x14ac:dyDescent="0.2"/>
    <row r="38" spans="1:6" ht="15.75" customHeight="1" x14ac:dyDescent="0.2"/>
    <row r="39" spans="1:6" ht="15.75" customHeight="1" x14ac:dyDescent="0.2"/>
    <row r="40" spans="1:6" ht="15.75" customHeight="1" x14ac:dyDescent="0.2"/>
    <row r="41" spans="1:6" ht="15.75" customHeight="1" x14ac:dyDescent="0.2"/>
    <row r="42" spans="1:6" ht="15.75" customHeight="1" x14ac:dyDescent="0.2"/>
  </sheetData>
  <hyperlinks>
    <hyperlink ref="G1" location="'Obsah '!A1" display="Zpět na obsah" xr:uid="{6B87C96E-F663-4E0D-A7EE-8FC63548B3E5}"/>
  </hyperlinks>
  <pageMargins left="0.70866141732283461" right="0.70866141732283461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9E952-EC0E-4137-86AC-F3FEEA015FC5}">
  <dimension ref="A1:G40"/>
  <sheetViews>
    <sheetView showGridLines="0" zoomScaleNormal="100" workbookViewId="0"/>
  </sheetViews>
  <sheetFormatPr defaultRowHeight="12" x14ac:dyDescent="0.2"/>
  <cols>
    <col min="1" max="1" width="10.7109375" customWidth="1"/>
    <col min="2" max="6" width="15.7109375" customWidth="1"/>
  </cols>
  <sheetData>
    <row r="1" spans="1:7" ht="29.25" customHeight="1" x14ac:dyDescent="0.2">
      <c r="A1" s="35" t="s">
        <v>51</v>
      </c>
      <c r="B1" s="35"/>
      <c r="C1" s="35"/>
      <c r="D1" s="35"/>
      <c r="E1" s="35"/>
      <c r="F1" s="35"/>
      <c r="G1" s="36" t="s">
        <v>36</v>
      </c>
    </row>
    <row r="2" spans="1:7" ht="15.75" customHeight="1" thickBot="1" x14ac:dyDescent="0.25">
      <c r="A2" s="12" t="s">
        <v>37</v>
      </c>
    </row>
    <row r="3" spans="1:7" ht="60" customHeight="1" thickBot="1" x14ac:dyDescent="0.25">
      <c r="A3" s="15" t="s">
        <v>39</v>
      </c>
      <c r="B3" s="16" t="s">
        <v>52</v>
      </c>
      <c r="C3" s="17" t="s">
        <v>41</v>
      </c>
      <c r="D3" s="17" t="s">
        <v>42</v>
      </c>
      <c r="E3" s="17" t="s">
        <v>43</v>
      </c>
      <c r="F3" s="18" t="s">
        <v>44</v>
      </c>
    </row>
    <row r="4" spans="1:7" ht="15.75" customHeight="1" x14ac:dyDescent="0.2">
      <c r="A4" s="37">
        <v>2010</v>
      </c>
      <c r="B4" s="20">
        <v>113238</v>
      </c>
      <c r="C4" s="20">
        <v>5228</v>
      </c>
      <c r="D4" s="20">
        <v>8421</v>
      </c>
      <c r="E4" s="21" t="s">
        <v>45</v>
      </c>
      <c r="F4" s="22" t="s">
        <v>45</v>
      </c>
    </row>
    <row r="5" spans="1:7" ht="15.75" customHeight="1" x14ac:dyDescent="0.2">
      <c r="A5" s="37">
        <v>2011</v>
      </c>
      <c r="B5" s="20">
        <v>113607</v>
      </c>
      <c r="C5" s="20">
        <v>5677</v>
      </c>
      <c r="D5" s="20">
        <v>10576</v>
      </c>
      <c r="E5" s="21" t="s">
        <v>45</v>
      </c>
      <c r="F5" s="22" t="s">
        <v>45</v>
      </c>
    </row>
    <row r="6" spans="1:7" ht="15.75" customHeight="1" x14ac:dyDescent="0.2">
      <c r="A6" s="37">
        <v>2012</v>
      </c>
      <c r="B6" s="20">
        <v>113041</v>
      </c>
      <c r="C6" s="20">
        <v>6554</v>
      </c>
      <c r="D6" s="20">
        <v>11201</v>
      </c>
      <c r="E6" s="21" t="s">
        <v>45</v>
      </c>
      <c r="F6" s="22" t="s">
        <v>45</v>
      </c>
    </row>
    <row r="7" spans="1:7" ht="15.75" customHeight="1" x14ac:dyDescent="0.2">
      <c r="A7" s="37">
        <v>2013</v>
      </c>
      <c r="B7" s="20">
        <v>111048</v>
      </c>
      <c r="C7" s="20">
        <v>7314</v>
      </c>
      <c r="D7" s="20">
        <v>10779</v>
      </c>
      <c r="E7" s="21" t="s">
        <v>45</v>
      </c>
      <c r="F7" s="22" t="s">
        <v>45</v>
      </c>
    </row>
    <row r="8" spans="1:7" ht="15.75" customHeight="1" x14ac:dyDescent="0.2">
      <c r="A8" s="37">
        <v>2014</v>
      </c>
      <c r="B8" s="20">
        <v>109962</v>
      </c>
      <c r="C8" s="20">
        <v>7835</v>
      </c>
      <c r="D8" s="20">
        <v>10558</v>
      </c>
      <c r="E8" s="21" t="s">
        <v>45</v>
      </c>
      <c r="F8" s="22" t="s">
        <v>45</v>
      </c>
    </row>
    <row r="9" spans="1:7" ht="15.75" customHeight="1" x14ac:dyDescent="0.2">
      <c r="A9" s="37">
        <v>2015</v>
      </c>
      <c r="B9" s="20">
        <v>111375</v>
      </c>
      <c r="C9" s="20">
        <v>8501</v>
      </c>
      <c r="D9" s="20">
        <v>11768</v>
      </c>
      <c r="E9" s="21" t="s">
        <v>45</v>
      </c>
      <c r="F9" s="22" t="s">
        <v>45</v>
      </c>
    </row>
    <row r="10" spans="1:7" ht="15.75" customHeight="1" x14ac:dyDescent="0.2">
      <c r="A10" s="37">
        <v>2016</v>
      </c>
      <c r="B10" s="20">
        <v>106673</v>
      </c>
      <c r="C10" s="20">
        <v>8979</v>
      </c>
      <c r="D10" s="20">
        <v>12632</v>
      </c>
      <c r="E10" s="21" t="s">
        <v>45</v>
      </c>
      <c r="F10" s="22" t="s">
        <v>45</v>
      </c>
      <c r="G10" s="38"/>
    </row>
    <row r="11" spans="1:7" ht="15.75" customHeight="1" x14ac:dyDescent="0.2">
      <c r="A11" s="37">
        <v>2017</v>
      </c>
      <c r="B11" s="20">
        <v>103604</v>
      </c>
      <c r="C11" s="20">
        <v>8743</v>
      </c>
      <c r="D11" s="20">
        <v>12287</v>
      </c>
      <c r="E11" s="20">
        <v>32510</v>
      </c>
      <c r="F11" s="23">
        <v>51919</v>
      </c>
      <c r="G11" s="38"/>
    </row>
    <row r="12" spans="1:7" ht="15.75" customHeight="1" x14ac:dyDescent="0.2">
      <c r="A12" s="37">
        <v>2018</v>
      </c>
      <c r="B12" s="20">
        <v>103312</v>
      </c>
      <c r="C12" s="20">
        <v>9716</v>
      </c>
      <c r="D12" s="20">
        <v>12807</v>
      </c>
      <c r="E12" s="20">
        <v>29900</v>
      </c>
      <c r="F12" s="23">
        <v>76232</v>
      </c>
    </row>
    <row r="13" spans="1:7" ht="15.75" customHeight="1" x14ac:dyDescent="0.2">
      <c r="A13" s="37">
        <v>2019</v>
      </c>
      <c r="B13" s="20">
        <v>104658</v>
      </c>
      <c r="C13" s="20">
        <v>10123</v>
      </c>
      <c r="D13" s="20">
        <v>13681</v>
      </c>
      <c r="E13" s="20">
        <v>33131</v>
      </c>
      <c r="F13" s="23">
        <v>77878</v>
      </c>
    </row>
    <row r="14" spans="1:7" ht="15.75" customHeight="1" x14ac:dyDescent="0.2">
      <c r="A14" s="37">
        <v>2020</v>
      </c>
      <c r="B14" s="20">
        <v>100480</v>
      </c>
      <c r="C14" s="20">
        <v>10191</v>
      </c>
      <c r="D14" s="20">
        <v>11464</v>
      </c>
      <c r="E14" s="20">
        <v>27583</v>
      </c>
      <c r="F14" s="23">
        <v>71484</v>
      </c>
    </row>
    <row r="15" spans="1:7" ht="15.75" customHeight="1" x14ac:dyDescent="0.2">
      <c r="A15" s="37">
        <v>2021</v>
      </c>
      <c r="B15" s="20">
        <v>97766</v>
      </c>
      <c r="C15" s="20">
        <v>10083</v>
      </c>
      <c r="D15" s="20">
        <v>12563</v>
      </c>
      <c r="E15" s="20">
        <v>29527</v>
      </c>
      <c r="F15" s="23">
        <v>58912</v>
      </c>
    </row>
    <row r="16" spans="1:7" ht="15.75" customHeight="1" x14ac:dyDescent="0.2">
      <c r="A16" s="37">
        <v>2022</v>
      </c>
      <c r="B16" s="20">
        <v>95011</v>
      </c>
      <c r="C16" s="20">
        <v>10454</v>
      </c>
      <c r="D16" s="20">
        <v>14427</v>
      </c>
      <c r="E16" s="20">
        <v>33184</v>
      </c>
      <c r="F16" s="23">
        <v>61166</v>
      </c>
    </row>
    <row r="17" spans="1:6" ht="15.75" customHeight="1" x14ac:dyDescent="0.2">
      <c r="A17" s="37">
        <v>2023</v>
      </c>
      <c r="B17" s="20">
        <v>92393</v>
      </c>
      <c r="C17" s="20">
        <v>11172</v>
      </c>
      <c r="D17" s="20">
        <v>15240</v>
      </c>
      <c r="E17" s="39">
        <v>35174</v>
      </c>
      <c r="F17" s="23">
        <v>65694</v>
      </c>
    </row>
    <row r="18" spans="1:6" ht="15.75" customHeight="1" x14ac:dyDescent="0.2">
      <c r="A18" s="37">
        <v>2024</v>
      </c>
      <c r="B18" s="20">
        <v>90043</v>
      </c>
      <c r="C18" s="20">
        <v>11760</v>
      </c>
      <c r="D18" s="20">
        <v>16380</v>
      </c>
      <c r="E18" s="39">
        <v>36171</v>
      </c>
      <c r="F18" s="23">
        <v>65870</v>
      </c>
    </row>
    <row r="19" spans="1:6" ht="20.100000000000001" customHeight="1" thickBot="1" x14ac:dyDescent="0.25"/>
    <row r="20" spans="1:6" ht="60" customHeight="1" thickBot="1" x14ac:dyDescent="0.25">
      <c r="A20" s="15" t="s">
        <v>39</v>
      </c>
      <c r="B20" s="17" t="s">
        <v>46</v>
      </c>
      <c r="C20" s="17" t="s">
        <v>47</v>
      </c>
      <c r="D20" s="17" t="s">
        <v>48</v>
      </c>
      <c r="E20" s="17" t="s">
        <v>49</v>
      </c>
      <c r="F20" s="18" t="s">
        <v>50</v>
      </c>
    </row>
    <row r="21" spans="1:6" ht="15.75" customHeight="1" x14ac:dyDescent="0.2">
      <c r="A21" s="19">
        <v>2010</v>
      </c>
      <c r="B21" s="21" t="s">
        <v>45</v>
      </c>
      <c r="C21" s="20">
        <v>243</v>
      </c>
      <c r="D21" s="20">
        <v>1368</v>
      </c>
      <c r="E21" s="20">
        <v>3719</v>
      </c>
      <c r="F21" s="23">
        <v>819</v>
      </c>
    </row>
    <row r="22" spans="1:6" ht="15.75" customHeight="1" x14ac:dyDescent="0.2">
      <c r="A22" s="19">
        <v>2011</v>
      </c>
      <c r="B22" s="21" t="s">
        <v>45</v>
      </c>
      <c r="C22" s="20">
        <v>404</v>
      </c>
      <c r="D22" s="20">
        <v>2595</v>
      </c>
      <c r="E22" s="20">
        <v>6801</v>
      </c>
      <c r="F22" s="23">
        <v>662</v>
      </c>
    </row>
    <row r="23" spans="1:6" ht="15.75" customHeight="1" x14ac:dyDescent="0.2">
      <c r="A23" s="19">
        <v>2012</v>
      </c>
      <c r="B23" s="21" t="s">
        <v>45</v>
      </c>
      <c r="C23" s="20">
        <v>578</v>
      </c>
      <c r="D23" s="20">
        <v>2392</v>
      </c>
      <c r="E23" s="20">
        <v>7235</v>
      </c>
      <c r="F23" s="23">
        <v>723</v>
      </c>
    </row>
    <row r="24" spans="1:6" ht="15.75" customHeight="1" x14ac:dyDescent="0.2">
      <c r="A24" s="19">
        <v>2013</v>
      </c>
      <c r="B24" s="21" t="s">
        <v>45</v>
      </c>
      <c r="C24" s="20">
        <v>585</v>
      </c>
      <c r="D24" s="20">
        <v>1845</v>
      </c>
      <c r="E24" s="20">
        <v>7272</v>
      </c>
      <c r="F24" s="23">
        <v>746</v>
      </c>
    </row>
    <row r="25" spans="1:6" ht="15.75" customHeight="1" x14ac:dyDescent="0.2">
      <c r="A25" s="19">
        <v>2014</v>
      </c>
      <c r="B25" s="21" t="s">
        <v>45</v>
      </c>
      <c r="C25" s="20">
        <v>734</v>
      </c>
      <c r="D25" s="20">
        <v>2193</v>
      </c>
      <c r="E25" s="20">
        <v>6869</v>
      </c>
      <c r="F25" s="23">
        <v>537</v>
      </c>
    </row>
    <row r="26" spans="1:6" ht="15.75" customHeight="1" x14ac:dyDescent="0.2">
      <c r="A26" s="19">
        <v>2015</v>
      </c>
      <c r="B26" s="21" t="s">
        <v>45</v>
      </c>
      <c r="C26" s="20">
        <v>832</v>
      </c>
      <c r="D26" s="20">
        <v>2185</v>
      </c>
      <c r="E26" s="20">
        <v>6853</v>
      </c>
      <c r="F26" s="23">
        <v>777</v>
      </c>
    </row>
    <row r="27" spans="1:6" ht="15.75" customHeight="1" x14ac:dyDescent="0.2">
      <c r="A27" s="19">
        <v>2016</v>
      </c>
      <c r="B27" s="21" t="s">
        <v>45</v>
      </c>
      <c r="C27" s="20">
        <v>938</v>
      </c>
      <c r="D27" s="20">
        <v>2076</v>
      </c>
      <c r="E27" s="20">
        <v>4692</v>
      </c>
      <c r="F27" s="23">
        <v>841</v>
      </c>
    </row>
    <row r="28" spans="1:6" ht="15.75" customHeight="1" x14ac:dyDescent="0.2">
      <c r="A28" s="19">
        <v>2017</v>
      </c>
      <c r="B28" s="20">
        <v>22100</v>
      </c>
      <c r="C28" s="20">
        <v>875</v>
      </c>
      <c r="D28" s="20">
        <v>2107</v>
      </c>
      <c r="E28" s="20">
        <v>5929</v>
      </c>
      <c r="F28" s="23">
        <v>783</v>
      </c>
    </row>
    <row r="29" spans="1:6" ht="15.75" customHeight="1" x14ac:dyDescent="0.2">
      <c r="A29" s="19">
        <v>2018</v>
      </c>
      <c r="B29" s="20">
        <v>24103</v>
      </c>
      <c r="C29" s="20">
        <v>1112</v>
      </c>
      <c r="D29" s="20">
        <v>2889</v>
      </c>
      <c r="E29" s="20">
        <v>6114</v>
      </c>
      <c r="F29" s="23">
        <v>940</v>
      </c>
    </row>
    <row r="30" spans="1:6" ht="15.75" customHeight="1" x14ac:dyDescent="0.2">
      <c r="A30" s="19">
        <v>2019</v>
      </c>
      <c r="B30" s="20">
        <v>24526</v>
      </c>
      <c r="C30" s="20">
        <v>985</v>
      </c>
      <c r="D30" s="20">
        <v>3959</v>
      </c>
      <c r="E30" s="20">
        <v>6195</v>
      </c>
      <c r="F30" s="23">
        <v>1068</v>
      </c>
    </row>
    <row r="31" spans="1:6" ht="15.75" customHeight="1" x14ac:dyDescent="0.2">
      <c r="A31" s="19">
        <v>2020</v>
      </c>
      <c r="B31" s="20">
        <v>22432</v>
      </c>
      <c r="C31" s="20">
        <v>1010</v>
      </c>
      <c r="D31" s="20">
        <v>4372</v>
      </c>
      <c r="E31" s="20">
        <v>6287</v>
      </c>
      <c r="F31" s="23">
        <v>998</v>
      </c>
    </row>
    <row r="32" spans="1:6" ht="15.75" customHeight="1" x14ac:dyDescent="0.2">
      <c r="A32" s="19">
        <v>2021</v>
      </c>
      <c r="B32" s="20">
        <v>25123</v>
      </c>
      <c r="C32" s="20">
        <v>1041</v>
      </c>
      <c r="D32" s="20">
        <v>4363</v>
      </c>
      <c r="E32" s="20">
        <v>6167</v>
      </c>
      <c r="F32" s="23">
        <v>1234</v>
      </c>
    </row>
    <row r="33" spans="1:6" ht="15.75" customHeight="1" x14ac:dyDescent="0.2">
      <c r="A33" s="19">
        <v>2022</v>
      </c>
      <c r="B33" s="20">
        <v>25438</v>
      </c>
      <c r="C33" s="20">
        <v>1076</v>
      </c>
      <c r="D33" s="20">
        <v>4529</v>
      </c>
      <c r="E33" s="20">
        <v>7004</v>
      </c>
      <c r="F33" s="23">
        <v>704</v>
      </c>
    </row>
    <row r="34" spans="1:6" ht="15.75" customHeight="1" x14ac:dyDescent="0.2">
      <c r="A34" s="19">
        <v>2023</v>
      </c>
      <c r="B34" s="20">
        <v>28074</v>
      </c>
      <c r="C34" s="20">
        <v>1113</v>
      </c>
      <c r="D34" s="20">
        <v>5128</v>
      </c>
      <c r="E34" s="20">
        <v>7598</v>
      </c>
      <c r="F34" s="23">
        <v>645</v>
      </c>
    </row>
    <row r="35" spans="1:6" ht="15.75" customHeight="1" x14ac:dyDescent="0.2">
      <c r="A35" s="19">
        <v>2024</v>
      </c>
      <c r="B35" s="20">
        <v>27684</v>
      </c>
      <c r="C35" s="20">
        <v>1188</v>
      </c>
      <c r="D35" s="20">
        <v>5677</v>
      </c>
      <c r="E35" s="20">
        <v>7751</v>
      </c>
      <c r="F35" s="23">
        <v>1069</v>
      </c>
    </row>
    <row r="36" spans="1:6" ht="15.75" customHeight="1" x14ac:dyDescent="0.2"/>
    <row r="37" spans="1:6" ht="15.75" customHeight="1" x14ac:dyDescent="0.2"/>
    <row r="38" spans="1:6" ht="15.75" customHeight="1" x14ac:dyDescent="0.2"/>
    <row r="39" spans="1:6" ht="15.75" customHeight="1" x14ac:dyDescent="0.2"/>
    <row r="40" spans="1:6" ht="15.75" customHeight="1" x14ac:dyDescent="0.2"/>
  </sheetData>
  <mergeCells count="1">
    <mergeCell ref="A1:F1"/>
  </mergeCells>
  <hyperlinks>
    <hyperlink ref="G1" location="'Obsah '!A1" display="Zpět na obsah" xr:uid="{1BDCC557-7BD4-484F-AC87-641C28FD3067}"/>
  </hyperlink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B4661-5930-4C09-BEB1-6142E1A35FBB}">
  <dimension ref="A1:M33"/>
  <sheetViews>
    <sheetView showGridLines="0" zoomScaleNormal="100" workbookViewId="0"/>
  </sheetViews>
  <sheetFormatPr defaultRowHeight="12" x14ac:dyDescent="0.2"/>
  <cols>
    <col min="1" max="1" width="14.140625" customWidth="1"/>
    <col min="2" max="2" width="10.140625" customWidth="1"/>
    <col min="3" max="3" width="9.42578125" customWidth="1"/>
    <col min="4" max="4" width="10.140625" customWidth="1"/>
    <col min="5" max="5" width="9.42578125" customWidth="1"/>
    <col min="6" max="6" width="10" customWidth="1"/>
    <col min="7" max="7" width="9.42578125" customWidth="1"/>
    <col min="8" max="8" width="10.140625" customWidth="1"/>
    <col min="9" max="9" width="12.140625" customWidth="1"/>
  </cols>
  <sheetData>
    <row r="1" spans="1:13" ht="15.75" customHeight="1" x14ac:dyDescent="0.2">
      <c r="A1" s="10" t="s">
        <v>53</v>
      </c>
      <c r="B1" s="10"/>
      <c r="J1" s="40" t="s">
        <v>36</v>
      </c>
    </row>
    <row r="2" spans="1:13" ht="15.75" customHeight="1" thickBot="1" x14ac:dyDescent="0.25">
      <c r="A2" s="12" t="s">
        <v>37</v>
      </c>
    </row>
    <row r="3" spans="1:13" ht="69" customHeight="1" thickBot="1" x14ac:dyDescent="0.25">
      <c r="A3" s="15" t="s">
        <v>54</v>
      </c>
      <c r="B3" s="16" t="s">
        <v>40</v>
      </c>
      <c r="C3" s="17" t="s">
        <v>55</v>
      </c>
      <c r="D3" s="17" t="s">
        <v>56</v>
      </c>
      <c r="E3" s="17" t="s">
        <v>57</v>
      </c>
      <c r="F3" s="17" t="s">
        <v>58</v>
      </c>
      <c r="G3" s="17" t="s">
        <v>59</v>
      </c>
      <c r="H3" s="17" t="s">
        <v>60</v>
      </c>
      <c r="I3" s="18" t="s">
        <v>50</v>
      </c>
    </row>
    <row r="4" spans="1:13" ht="48.75" customHeight="1" x14ac:dyDescent="0.2">
      <c r="A4" s="41" t="s">
        <v>61</v>
      </c>
      <c r="B4" s="42">
        <v>5767681</v>
      </c>
      <c r="C4" s="42">
        <v>1972482</v>
      </c>
      <c r="D4" s="42">
        <v>1938351</v>
      </c>
      <c r="E4" s="42">
        <v>972606</v>
      </c>
      <c r="F4" s="42">
        <v>191101</v>
      </c>
      <c r="G4" s="42">
        <v>170369</v>
      </c>
      <c r="H4" s="42">
        <v>112221</v>
      </c>
      <c r="I4" s="43">
        <v>23097</v>
      </c>
    </row>
    <row r="5" spans="1:13" ht="48.75" customHeight="1" x14ac:dyDescent="0.2">
      <c r="A5" s="44" t="s">
        <v>62</v>
      </c>
      <c r="B5" s="45">
        <v>1266679</v>
      </c>
      <c r="C5" s="45">
        <v>362974</v>
      </c>
      <c r="D5" s="45">
        <v>508533</v>
      </c>
      <c r="E5" s="45">
        <v>764</v>
      </c>
      <c r="F5" s="45">
        <v>14883</v>
      </c>
      <c r="G5" s="45">
        <v>21789</v>
      </c>
      <c r="H5" s="45">
        <v>0</v>
      </c>
      <c r="I5" s="46">
        <v>1785</v>
      </c>
      <c r="M5" s="47"/>
    </row>
    <row r="6" spans="1:13" ht="48.75" customHeight="1" x14ac:dyDescent="0.2">
      <c r="A6" s="44" t="s">
        <v>63</v>
      </c>
      <c r="B6" s="48">
        <f>B5/B4</f>
        <v>0.21961668823223754</v>
      </c>
      <c r="C6" s="48">
        <f t="shared" ref="C6:I6" si="0">C5/C4</f>
        <v>0.1840189162689444</v>
      </c>
      <c r="D6" s="48">
        <f t="shared" si="0"/>
        <v>0.2623534127719902</v>
      </c>
      <c r="E6" s="48">
        <f>E5/E4</f>
        <v>7.8551849361406371E-4</v>
      </c>
      <c r="F6" s="48">
        <f t="shared" si="0"/>
        <v>7.7880283201029826E-2</v>
      </c>
      <c r="G6" s="48">
        <f t="shared" si="0"/>
        <v>0.1278929852261855</v>
      </c>
      <c r="H6" s="48" t="s">
        <v>64</v>
      </c>
      <c r="I6" s="49">
        <f t="shared" si="0"/>
        <v>7.7282763995324064E-2</v>
      </c>
      <c r="M6" s="50"/>
    </row>
    <row r="7" spans="1:13" ht="48.75" customHeight="1" x14ac:dyDescent="0.2">
      <c r="A7" s="51" t="s">
        <v>65</v>
      </c>
      <c r="B7" s="45">
        <f>B5/B11*1000</f>
        <v>14067.489977010984</v>
      </c>
      <c r="C7" s="45">
        <f t="shared" ref="C7:I7" si="1">C5/C11*1000</f>
        <v>30865.136054421768</v>
      </c>
      <c r="D7" s="45">
        <f t="shared" si="1"/>
        <v>31045.970695970696</v>
      </c>
      <c r="E7" s="45">
        <f t="shared" si="1"/>
        <v>21.121893229382653</v>
      </c>
      <c r="F7" s="45">
        <f t="shared" si="1"/>
        <v>12527.777777777779</v>
      </c>
      <c r="G7" s="45">
        <f t="shared" si="1"/>
        <v>3838.1187246785275</v>
      </c>
      <c r="H7" s="45">
        <f t="shared" si="1"/>
        <v>0</v>
      </c>
      <c r="I7" s="46">
        <f t="shared" si="1"/>
        <v>1669.7848456501404</v>
      </c>
    </row>
    <row r="8" spans="1:13" ht="48.75" customHeight="1" x14ac:dyDescent="0.2">
      <c r="A8" s="41" t="s">
        <v>66</v>
      </c>
      <c r="B8" s="42">
        <v>5892482</v>
      </c>
      <c r="C8" s="42">
        <v>1999209</v>
      </c>
      <c r="D8" s="42">
        <v>1988757</v>
      </c>
      <c r="E8" s="42">
        <v>983017</v>
      </c>
      <c r="F8" s="42">
        <v>191868</v>
      </c>
      <c r="G8" s="42">
        <v>160210</v>
      </c>
      <c r="H8" s="42">
        <v>112273</v>
      </c>
      <c r="I8" s="43">
        <v>23195</v>
      </c>
    </row>
    <row r="9" spans="1:13" ht="48.75" customHeight="1" x14ac:dyDescent="0.2">
      <c r="A9" s="52" t="s">
        <v>67</v>
      </c>
      <c r="B9" s="45">
        <f>B8/B11*1000</f>
        <v>65440.756083204687</v>
      </c>
      <c r="C9" s="45">
        <f>C8/C11*1000</f>
        <v>170000.76530612246</v>
      </c>
      <c r="D9" s="45">
        <f t="shared" ref="D9:I9" si="2">D8/D11*1000</f>
        <v>121413.73626373627</v>
      </c>
      <c r="E9" s="45">
        <f t="shared" si="2"/>
        <v>27176.937325481736</v>
      </c>
      <c r="F9" s="45">
        <f t="shared" si="2"/>
        <v>161505.05050505049</v>
      </c>
      <c r="G9" s="45">
        <f>G8/G11*1000</f>
        <v>28220.89131583583</v>
      </c>
      <c r="H9" s="45">
        <f t="shared" si="2"/>
        <v>14484.96968133144</v>
      </c>
      <c r="I9" s="46">
        <f t="shared" si="2"/>
        <v>21697.848456501404</v>
      </c>
    </row>
    <row r="10" spans="1:13" ht="48.75" customHeight="1" x14ac:dyDescent="0.2">
      <c r="A10" s="52" t="s">
        <v>68</v>
      </c>
      <c r="B10" s="45">
        <f>B4-B8</f>
        <v>-124801</v>
      </c>
      <c r="C10" s="45">
        <f t="shared" ref="C10:I10" si="3">C4-C8</f>
        <v>-26727</v>
      </c>
      <c r="D10" s="45">
        <f t="shared" si="3"/>
        <v>-50406</v>
      </c>
      <c r="E10" s="45">
        <f t="shared" si="3"/>
        <v>-10411</v>
      </c>
      <c r="F10" s="45">
        <f t="shared" si="3"/>
        <v>-767</v>
      </c>
      <c r="G10" s="45">
        <f>G4-G8</f>
        <v>10159</v>
      </c>
      <c r="H10" s="45">
        <f t="shared" si="3"/>
        <v>-52</v>
      </c>
      <c r="I10" s="46">
        <f t="shared" si="3"/>
        <v>-98</v>
      </c>
    </row>
    <row r="11" spans="1:13" ht="48.75" customHeight="1" x14ac:dyDescent="0.2">
      <c r="A11" s="41" t="s">
        <v>69</v>
      </c>
      <c r="B11" s="42">
        <v>90043</v>
      </c>
      <c r="C11" s="42">
        <v>11760</v>
      </c>
      <c r="D11" s="42">
        <v>16380</v>
      </c>
      <c r="E11" s="42">
        <v>36171</v>
      </c>
      <c r="F11" s="42">
        <v>1188</v>
      </c>
      <c r="G11" s="42">
        <v>5677</v>
      </c>
      <c r="H11" s="42">
        <v>7751</v>
      </c>
      <c r="I11" s="43">
        <v>1069</v>
      </c>
    </row>
    <row r="12" spans="1:13" ht="31.5" customHeight="1" x14ac:dyDescent="0.2">
      <c r="J12" s="38"/>
      <c r="K12" s="38"/>
    </row>
    <row r="13" spans="1:13" ht="31.5" customHeight="1" x14ac:dyDescent="0.2">
      <c r="I13" s="29"/>
      <c r="J13" s="29"/>
    </row>
    <row r="14" spans="1:13" ht="31.5" customHeight="1" x14ac:dyDescent="0.2">
      <c r="A14" s="53"/>
      <c r="B14" s="54"/>
      <c r="C14" s="55"/>
      <c r="D14" s="38"/>
      <c r="E14" s="38"/>
      <c r="F14" s="38"/>
      <c r="G14" s="38"/>
      <c r="H14" s="38"/>
      <c r="I14" s="38"/>
      <c r="J14" s="33"/>
      <c r="K14" s="33"/>
    </row>
    <row r="15" spans="1:13" ht="31.5" customHeight="1" x14ac:dyDescent="0.2">
      <c r="A15" s="56"/>
      <c r="B15" s="56"/>
      <c r="C15" s="56"/>
      <c r="D15" s="56"/>
      <c r="E15" s="56"/>
      <c r="F15" s="56"/>
      <c r="G15" s="56"/>
      <c r="H15" s="56"/>
      <c r="I15" s="56"/>
    </row>
    <row r="16" spans="1:13" ht="31.5" customHeight="1" x14ac:dyDescent="0.2"/>
    <row r="17" spans="2:3" ht="31.5" customHeight="1" x14ac:dyDescent="0.2">
      <c r="C17" t="s">
        <v>70</v>
      </c>
    </row>
    <row r="18" spans="2:3" ht="15.75" customHeight="1" x14ac:dyDescent="0.2"/>
    <row r="19" spans="2:3" ht="15.75" customHeight="1" x14ac:dyDescent="0.2"/>
    <row r="20" spans="2:3" ht="15.75" customHeight="1" x14ac:dyDescent="0.2"/>
    <row r="21" spans="2:3" ht="15.75" customHeight="1" x14ac:dyDescent="0.2"/>
    <row r="22" spans="2:3" ht="15.75" customHeight="1" x14ac:dyDescent="0.2">
      <c r="B22" t="s">
        <v>71</v>
      </c>
    </row>
    <row r="23" spans="2:3" ht="15.75" customHeight="1" x14ac:dyDescent="0.2"/>
    <row r="24" spans="2:3" ht="15.75" customHeight="1" x14ac:dyDescent="0.2"/>
    <row r="25" spans="2:3" ht="15.75" customHeight="1" x14ac:dyDescent="0.2"/>
    <row r="26" spans="2:3" ht="15.75" customHeight="1" x14ac:dyDescent="0.2"/>
    <row r="27" spans="2:3" ht="15.75" customHeight="1" x14ac:dyDescent="0.2"/>
    <row r="28" spans="2:3" ht="15.75" customHeight="1" x14ac:dyDescent="0.2"/>
    <row r="29" spans="2:3" ht="15.75" customHeight="1" x14ac:dyDescent="0.2"/>
    <row r="30" spans="2:3" ht="15.75" customHeight="1" x14ac:dyDescent="0.2"/>
    <row r="31" spans="2:3" ht="15.75" customHeight="1" x14ac:dyDescent="0.2"/>
    <row r="32" spans="2:3" ht="15.75" customHeight="1" x14ac:dyDescent="0.2"/>
    <row r="33" ht="15.75" customHeight="1" x14ac:dyDescent="0.2"/>
  </sheetData>
  <hyperlinks>
    <hyperlink ref="J1" location="'Obsah '!A1" display="Zpět na obsah" xr:uid="{3F32D6FC-A7E2-4E5C-912F-11618AC99542}"/>
  </hyperlink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FFC76-09E5-4C82-88CD-9133200B6734}">
  <dimension ref="A1:G38"/>
  <sheetViews>
    <sheetView showGridLines="0" zoomScaleNormal="100" workbookViewId="0"/>
  </sheetViews>
  <sheetFormatPr defaultRowHeight="12" x14ac:dyDescent="0.2"/>
  <cols>
    <col min="1" max="1" width="16.7109375" customWidth="1"/>
    <col min="2" max="6" width="15.7109375" customWidth="1"/>
  </cols>
  <sheetData>
    <row r="1" spans="1:7" ht="15.75" customHeight="1" x14ac:dyDescent="0.2">
      <c r="A1" s="10" t="s">
        <v>72</v>
      </c>
      <c r="B1" s="10"/>
      <c r="G1" s="11" t="s">
        <v>36</v>
      </c>
    </row>
    <row r="2" spans="1:7" ht="15.75" customHeight="1" thickBot="1" x14ac:dyDescent="0.25">
      <c r="A2" s="12" t="s">
        <v>37</v>
      </c>
      <c r="F2" s="13" t="s">
        <v>38</v>
      </c>
    </row>
    <row r="3" spans="1:7" ht="60" customHeight="1" thickBot="1" x14ac:dyDescent="0.25">
      <c r="A3" s="15" t="s">
        <v>73</v>
      </c>
      <c r="B3" s="16" t="s">
        <v>52</v>
      </c>
      <c r="C3" s="17" t="s">
        <v>41</v>
      </c>
      <c r="D3" s="17" t="s">
        <v>42</v>
      </c>
      <c r="E3" s="17" t="s">
        <v>74</v>
      </c>
      <c r="F3" s="57" t="s">
        <v>44</v>
      </c>
    </row>
    <row r="4" spans="1:7" ht="15.75" customHeight="1" x14ac:dyDescent="0.2">
      <c r="A4" s="58" t="s">
        <v>75</v>
      </c>
      <c r="B4" s="59">
        <v>5892482</v>
      </c>
      <c r="C4" s="59">
        <v>1999209</v>
      </c>
      <c r="D4" s="59">
        <v>1988757</v>
      </c>
      <c r="E4" s="59">
        <v>983017</v>
      </c>
      <c r="F4" s="60">
        <v>723634</v>
      </c>
    </row>
    <row r="5" spans="1:7" ht="15.75" customHeight="1" x14ac:dyDescent="0.2">
      <c r="A5" s="61" t="s">
        <v>76</v>
      </c>
      <c r="B5" s="20">
        <v>741015</v>
      </c>
      <c r="C5" s="20">
        <v>635630</v>
      </c>
      <c r="D5" s="20">
        <v>448014</v>
      </c>
      <c r="E5" s="20">
        <v>208654</v>
      </c>
      <c r="F5" s="23">
        <v>292833</v>
      </c>
    </row>
    <row r="6" spans="1:7" ht="15.75" customHeight="1" x14ac:dyDescent="0.2">
      <c r="A6" s="61" t="s">
        <v>77</v>
      </c>
      <c r="B6" s="20">
        <v>711203</v>
      </c>
      <c r="C6" s="20">
        <v>215156</v>
      </c>
      <c r="D6" s="20">
        <v>236428</v>
      </c>
      <c r="E6" s="20">
        <v>113623</v>
      </c>
      <c r="F6" s="23">
        <v>54740</v>
      </c>
    </row>
    <row r="7" spans="1:7" ht="15.75" customHeight="1" x14ac:dyDescent="0.2">
      <c r="A7" s="61" t="s">
        <v>78</v>
      </c>
      <c r="B7" s="20">
        <v>401287</v>
      </c>
      <c r="C7" s="20">
        <v>65215</v>
      </c>
      <c r="D7" s="20">
        <v>121007</v>
      </c>
      <c r="E7" s="20">
        <v>27981</v>
      </c>
      <c r="F7" s="23">
        <v>31536</v>
      </c>
    </row>
    <row r="8" spans="1:7" ht="15.75" customHeight="1" x14ac:dyDescent="0.2">
      <c r="A8" s="61" t="s">
        <v>79</v>
      </c>
      <c r="B8" s="20">
        <v>360399</v>
      </c>
      <c r="C8" s="20">
        <v>29942</v>
      </c>
      <c r="D8" s="20">
        <v>50872</v>
      </c>
      <c r="E8" s="20">
        <v>41020</v>
      </c>
      <c r="F8" s="23">
        <v>26408</v>
      </c>
    </row>
    <row r="9" spans="1:7" ht="15.75" customHeight="1" x14ac:dyDescent="0.2">
      <c r="A9" s="61" t="s">
        <v>80</v>
      </c>
      <c r="B9" s="20">
        <v>184957</v>
      </c>
      <c r="C9" s="20">
        <v>37508</v>
      </c>
      <c r="D9" s="20">
        <v>26538</v>
      </c>
      <c r="E9" s="20">
        <v>30149</v>
      </c>
      <c r="F9" s="23">
        <v>13770</v>
      </c>
    </row>
    <row r="10" spans="1:7" ht="15.75" customHeight="1" x14ac:dyDescent="0.2">
      <c r="A10" s="61" t="s">
        <v>81</v>
      </c>
      <c r="B10" s="20">
        <v>351302</v>
      </c>
      <c r="C10" s="20">
        <v>65303</v>
      </c>
      <c r="D10" s="20">
        <v>111242</v>
      </c>
      <c r="E10" s="20">
        <v>73167</v>
      </c>
      <c r="F10" s="23">
        <v>98524</v>
      </c>
    </row>
    <row r="11" spans="1:7" ht="15.75" customHeight="1" x14ac:dyDescent="0.2">
      <c r="A11" s="61" t="s">
        <v>82</v>
      </c>
      <c r="B11" s="20">
        <v>252395</v>
      </c>
      <c r="C11" s="20">
        <v>102785</v>
      </c>
      <c r="D11" s="20">
        <v>52072</v>
      </c>
      <c r="E11" s="20">
        <v>42434</v>
      </c>
      <c r="F11" s="23">
        <v>3446</v>
      </c>
    </row>
    <row r="12" spans="1:7" ht="15.75" customHeight="1" x14ac:dyDescent="0.2">
      <c r="A12" s="61" t="s">
        <v>83</v>
      </c>
      <c r="B12" s="20">
        <v>411796</v>
      </c>
      <c r="C12" s="20">
        <v>77299</v>
      </c>
      <c r="D12" s="20">
        <v>154504</v>
      </c>
      <c r="E12" s="20">
        <v>58705</v>
      </c>
      <c r="F12" s="23">
        <v>7581</v>
      </c>
    </row>
    <row r="13" spans="1:7" ht="15.75" customHeight="1" x14ac:dyDescent="0.2">
      <c r="A13" s="61" t="s">
        <v>84</v>
      </c>
      <c r="B13" s="20">
        <v>298500</v>
      </c>
      <c r="C13" s="20">
        <v>147613</v>
      </c>
      <c r="D13" s="20">
        <v>81849</v>
      </c>
      <c r="E13" s="20">
        <v>72181</v>
      </c>
      <c r="F13" s="23">
        <v>10711</v>
      </c>
    </row>
    <row r="14" spans="1:7" ht="15.75" customHeight="1" x14ac:dyDescent="0.2">
      <c r="A14" s="61" t="s">
        <v>85</v>
      </c>
      <c r="B14" s="20">
        <v>233102</v>
      </c>
      <c r="C14" s="20">
        <v>51134</v>
      </c>
      <c r="D14" s="20">
        <v>80195</v>
      </c>
      <c r="E14" s="20">
        <v>15911</v>
      </c>
      <c r="F14" s="23">
        <v>3845</v>
      </c>
    </row>
    <row r="15" spans="1:7" ht="15.75" customHeight="1" x14ac:dyDescent="0.2">
      <c r="A15" s="61" t="s">
        <v>86</v>
      </c>
      <c r="B15" s="20">
        <v>722067</v>
      </c>
      <c r="C15" s="20">
        <v>159555</v>
      </c>
      <c r="D15" s="20">
        <v>197446</v>
      </c>
      <c r="E15" s="20">
        <v>57659</v>
      </c>
      <c r="F15" s="23">
        <v>82235</v>
      </c>
    </row>
    <row r="16" spans="1:7" ht="15.75" customHeight="1" x14ac:dyDescent="0.2">
      <c r="A16" s="61" t="s">
        <v>87</v>
      </c>
      <c r="B16" s="20">
        <v>409724</v>
      </c>
      <c r="C16" s="20">
        <v>57756</v>
      </c>
      <c r="D16" s="20">
        <v>100391</v>
      </c>
      <c r="E16" s="20">
        <v>36134</v>
      </c>
      <c r="F16" s="23">
        <v>16511</v>
      </c>
    </row>
    <row r="17" spans="1:6" ht="15.75" customHeight="1" x14ac:dyDescent="0.2">
      <c r="A17" s="61" t="s">
        <v>88</v>
      </c>
      <c r="B17" s="20">
        <v>299818</v>
      </c>
      <c r="C17" s="20">
        <v>92226</v>
      </c>
      <c r="D17" s="20">
        <v>130861</v>
      </c>
      <c r="E17" s="20">
        <v>111472</v>
      </c>
      <c r="F17" s="23">
        <v>18201</v>
      </c>
    </row>
    <row r="18" spans="1:6" ht="15.75" customHeight="1" x14ac:dyDescent="0.2">
      <c r="A18" s="61" t="s">
        <v>89</v>
      </c>
      <c r="B18" s="20">
        <v>514918</v>
      </c>
      <c r="C18" s="20">
        <v>262088</v>
      </c>
      <c r="D18" s="20">
        <v>197337</v>
      </c>
      <c r="E18" s="20">
        <v>93929</v>
      </c>
      <c r="F18" s="23">
        <v>63292</v>
      </c>
    </row>
    <row r="19" spans="1:6" ht="20.100000000000001" customHeight="1" thickBot="1" x14ac:dyDescent="0.25">
      <c r="B19" s="24"/>
      <c r="C19" s="24"/>
      <c r="D19" s="24"/>
      <c r="E19" s="24"/>
      <c r="F19" s="24"/>
    </row>
    <row r="20" spans="1:6" ht="60" customHeight="1" thickBot="1" x14ac:dyDescent="0.25">
      <c r="A20" s="15" t="s">
        <v>73</v>
      </c>
      <c r="B20" s="16" t="s">
        <v>46</v>
      </c>
      <c r="C20" s="17" t="s">
        <v>47</v>
      </c>
      <c r="D20" s="17" t="s">
        <v>48</v>
      </c>
      <c r="E20" s="17" t="s">
        <v>49</v>
      </c>
      <c r="F20" s="57" t="s">
        <v>50</v>
      </c>
    </row>
    <row r="21" spans="1:6" ht="15.75" customHeight="1" x14ac:dyDescent="0.2">
      <c r="A21" s="58" t="s">
        <v>75</v>
      </c>
      <c r="B21" s="59">
        <v>310766</v>
      </c>
      <c r="C21" s="59">
        <v>191868</v>
      </c>
      <c r="D21" s="59">
        <v>160210</v>
      </c>
      <c r="E21" s="59">
        <v>112273</v>
      </c>
      <c r="F21" s="60">
        <v>23195</v>
      </c>
    </row>
    <row r="22" spans="1:6" ht="15.75" customHeight="1" x14ac:dyDescent="0.2">
      <c r="A22" s="61" t="s">
        <v>76</v>
      </c>
      <c r="B22" s="20">
        <v>57501</v>
      </c>
      <c r="C22" s="20">
        <v>39682</v>
      </c>
      <c r="D22" s="20">
        <v>92598</v>
      </c>
      <c r="E22" s="20">
        <v>74605</v>
      </c>
      <c r="F22" s="23">
        <v>2144</v>
      </c>
    </row>
    <row r="23" spans="1:6" ht="15.75" customHeight="1" x14ac:dyDescent="0.2">
      <c r="A23" s="61" t="s">
        <v>77</v>
      </c>
      <c r="B23" s="20">
        <v>29803</v>
      </c>
      <c r="C23" s="20">
        <v>12202</v>
      </c>
      <c r="D23" s="20">
        <v>14887</v>
      </c>
      <c r="E23" s="20">
        <v>0</v>
      </c>
      <c r="F23" s="23">
        <v>0</v>
      </c>
    </row>
    <row r="24" spans="1:6" ht="15.75" customHeight="1" x14ac:dyDescent="0.2">
      <c r="A24" s="61" t="s">
        <v>78</v>
      </c>
      <c r="B24" s="20">
        <v>26835</v>
      </c>
      <c r="C24" s="20">
        <v>1299</v>
      </c>
      <c r="D24" s="20">
        <v>0</v>
      </c>
      <c r="E24" s="20">
        <v>1061</v>
      </c>
      <c r="F24" s="23">
        <v>12244</v>
      </c>
    </row>
    <row r="25" spans="1:6" ht="15.75" customHeight="1" x14ac:dyDescent="0.2">
      <c r="A25" s="61" t="s">
        <v>79</v>
      </c>
      <c r="B25" s="20">
        <v>10738</v>
      </c>
      <c r="C25" s="20">
        <v>0</v>
      </c>
      <c r="D25" s="20">
        <v>2153</v>
      </c>
      <c r="E25" s="20">
        <v>1896</v>
      </c>
      <c r="F25" s="23">
        <v>2039</v>
      </c>
    </row>
    <row r="26" spans="1:6" ht="15.75" customHeight="1" x14ac:dyDescent="0.2">
      <c r="A26" s="61" t="s">
        <v>80</v>
      </c>
      <c r="B26" s="20">
        <v>3591</v>
      </c>
      <c r="C26" s="20">
        <v>0</v>
      </c>
      <c r="D26" s="20">
        <v>1877</v>
      </c>
      <c r="E26" s="20">
        <v>0</v>
      </c>
      <c r="F26" s="23">
        <v>2253</v>
      </c>
    </row>
    <row r="27" spans="1:6" ht="15.75" customHeight="1" x14ac:dyDescent="0.2">
      <c r="A27" s="61" t="s">
        <v>81</v>
      </c>
      <c r="B27" s="20">
        <v>59848</v>
      </c>
      <c r="C27" s="20">
        <v>22853</v>
      </c>
      <c r="D27" s="20">
        <v>0</v>
      </c>
      <c r="E27" s="20">
        <v>5254</v>
      </c>
      <c r="F27" s="23">
        <v>946</v>
      </c>
    </row>
    <row r="28" spans="1:6" ht="15.75" customHeight="1" x14ac:dyDescent="0.2">
      <c r="A28" s="61" t="s">
        <v>82</v>
      </c>
      <c r="B28" s="20">
        <v>0</v>
      </c>
      <c r="C28" s="20">
        <v>25907</v>
      </c>
      <c r="D28" s="20">
        <v>0</v>
      </c>
      <c r="E28" s="20">
        <v>1629</v>
      </c>
      <c r="F28" s="23">
        <v>523</v>
      </c>
    </row>
    <row r="29" spans="1:6" ht="15.75" customHeight="1" x14ac:dyDescent="0.2">
      <c r="A29" s="61" t="s">
        <v>83</v>
      </c>
      <c r="B29" s="20">
        <v>4538</v>
      </c>
      <c r="C29" s="20">
        <v>12451</v>
      </c>
      <c r="D29" s="20">
        <v>36722</v>
      </c>
      <c r="E29" s="20">
        <v>5700</v>
      </c>
      <c r="F29" s="23">
        <v>1128</v>
      </c>
    </row>
    <row r="30" spans="1:6" ht="15.75" customHeight="1" x14ac:dyDescent="0.2">
      <c r="A30" s="61" t="s">
        <v>84</v>
      </c>
      <c r="B30" s="20">
        <v>0</v>
      </c>
      <c r="C30" s="20">
        <v>8395</v>
      </c>
      <c r="D30" s="20">
        <v>0</v>
      </c>
      <c r="E30" s="20">
        <v>0</v>
      </c>
      <c r="F30" s="23">
        <v>911</v>
      </c>
    </row>
    <row r="31" spans="1:6" ht="15.75" customHeight="1" x14ac:dyDescent="0.2">
      <c r="A31" s="61" t="s">
        <v>85</v>
      </c>
      <c r="B31" s="20">
        <v>5032</v>
      </c>
      <c r="C31" s="20">
        <v>2537</v>
      </c>
      <c r="D31" s="20">
        <v>8054</v>
      </c>
      <c r="E31" s="20">
        <v>7141</v>
      </c>
      <c r="F31" s="23">
        <v>1000</v>
      </c>
    </row>
    <row r="32" spans="1:6" ht="15.75" customHeight="1" x14ac:dyDescent="0.2">
      <c r="A32" s="61" t="s">
        <v>86</v>
      </c>
      <c r="B32" s="20">
        <v>75157</v>
      </c>
      <c r="C32" s="20">
        <v>0</v>
      </c>
      <c r="D32" s="20">
        <v>3920</v>
      </c>
      <c r="E32" s="20">
        <v>6253</v>
      </c>
      <c r="F32" s="23">
        <v>8</v>
      </c>
    </row>
    <row r="33" spans="1:6" ht="15.75" customHeight="1" x14ac:dyDescent="0.2">
      <c r="A33" s="61" t="s">
        <v>87</v>
      </c>
      <c r="B33" s="20">
        <v>10234</v>
      </c>
      <c r="C33" s="20">
        <v>5466</v>
      </c>
      <c r="D33" s="20">
        <v>0</v>
      </c>
      <c r="E33" s="20">
        <v>1060</v>
      </c>
      <c r="F33" s="23">
        <v>0</v>
      </c>
    </row>
    <row r="34" spans="1:6" ht="15.75" customHeight="1" x14ac:dyDescent="0.2">
      <c r="A34" s="61" t="s">
        <v>88</v>
      </c>
      <c r="B34" s="20">
        <v>7415</v>
      </c>
      <c r="C34" s="20">
        <v>6859</v>
      </c>
      <c r="D34" s="20">
        <v>0</v>
      </c>
      <c r="E34" s="20">
        <v>2738</v>
      </c>
      <c r="F34" s="23">
        <v>0</v>
      </c>
    </row>
    <row r="35" spans="1:6" ht="15.75" customHeight="1" x14ac:dyDescent="0.2">
      <c r="A35" s="61" t="s">
        <v>89</v>
      </c>
      <c r="B35" s="20">
        <v>20074</v>
      </c>
      <c r="C35" s="20">
        <v>54218</v>
      </c>
      <c r="D35" s="20">
        <v>0</v>
      </c>
      <c r="E35" s="20">
        <v>4936</v>
      </c>
      <c r="F35" s="23">
        <v>0</v>
      </c>
    </row>
    <row r="38" spans="1:6" x14ac:dyDescent="0.2">
      <c r="D38" s="62"/>
    </row>
  </sheetData>
  <hyperlinks>
    <hyperlink ref="G1" location="'Obsah '!A1" display="Zpět na obsah" xr:uid="{087334AB-EBF0-4344-BBC0-2203F6B60209}"/>
  </hyperlink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C2BB4-1077-49DD-8116-88E2F3C83AF1}">
  <dimension ref="A1:H39"/>
  <sheetViews>
    <sheetView showGridLines="0" zoomScaleNormal="100" workbookViewId="0"/>
  </sheetViews>
  <sheetFormatPr defaultRowHeight="12" x14ac:dyDescent="0.2"/>
  <cols>
    <col min="1" max="1" width="16.7109375" customWidth="1"/>
    <col min="2" max="6" width="15.7109375" customWidth="1"/>
    <col min="7" max="7" width="6.42578125" customWidth="1"/>
  </cols>
  <sheetData>
    <row r="1" spans="1:8" ht="15.75" customHeight="1" x14ac:dyDescent="0.2">
      <c r="A1" s="63" t="s">
        <v>90</v>
      </c>
      <c r="B1" s="63"/>
      <c r="C1" s="63"/>
      <c r="D1" s="63"/>
      <c r="E1" s="63"/>
      <c r="F1" s="63"/>
      <c r="H1" s="11" t="s">
        <v>36</v>
      </c>
    </row>
    <row r="2" spans="1:8" ht="15.75" customHeight="1" thickBot="1" x14ac:dyDescent="0.25">
      <c r="A2" s="38" t="s">
        <v>37</v>
      </c>
      <c r="B2" s="38"/>
      <c r="C2" s="38"/>
      <c r="D2" s="38"/>
      <c r="E2" s="38"/>
      <c r="F2" s="13" t="s">
        <v>38</v>
      </c>
    </row>
    <row r="3" spans="1:8" ht="60" customHeight="1" thickBot="1" x14ac:dyDescent="0.25">
      <c r="A3" s="15" t="s">
        <v>73</v>
      </c>
      <c r="B3" s="16" t="s">
        <v>52</v>
      </c>
      <c r="C3" s="17" t="s">
        <v>41</v>
      </c>
      <c r="D3" s="17" t="s">
        <v>42</v>
      </c>
      <c r="E3" s="17" t="s">
        <v>74</v>
      </c>
      <c r="F3" s="57" t="s">
        <v>44</v>
      </c>
    </row>
    <row r="4" spans="1:8" ht="15.75" customHeight="1" x14ac:dyDescent="0.2">
      <c r="A4" s="58" t="s">
        <v>75</v>
      </c>
      <c r="B4" s="59">
        <v>5767681</v>
      </c>
      <c r="C4" s="59">
        <v>1972482</v>
      </c>
      <c r="D4" s="59">
        <v>1938351</v>
      </c>
      <c r="E4" s="59">
        <v>972606</v>
      </c>
      <c r="F4" s="60">
        <v>716207</v>
      </c>
    </row>
    <row r="5" spans="1:8" ht="15.75" customHeight="1" x14ac:dyDescent="0.2">
      <c r="A5" s="61" t="s">
        <v>76</v>
      </c>
      <c r="B5" s="20">
        <v>728367</v>
      </c>
      <c r="C5" s="20">
        <v>626622</v>
      </c>
      <c r="D5" s="20">
        <v>450659</v>
      </c>
      <c r="E5" s="20">
        <v>206269</v>
      </c>
      <c r="F5" s="23">
        <v>290580</v>
      </c>
    </row>
    <row r="6" spans="1:8" ht="15.75" customHeight="1" x14ac:dyDescent="0.2">
      <c r="A6" s="61" t="s">
        <v>77</v>
      </c>
      <c r="B6" s="20">
        <v>714610</v>
      </c>
      <c r="C6" s="20">
        <v>227091</v>
      </c>
      <c r="D6" s="20">
        <v>232631</v>
      </c>
      <c r="E6" s="20">
        <v>111877</v>
      </c>
      <c r="F6" s="23">
        <v>54879</v>
      </c>
    </row>
    <row r="7" spans="1:8" ht="15.75" customHeight="1" x14ac:dyDescent="0.2">
      <c r="A7" s="61" t="s">
        <v>78</v>
      </c>
      <c r="B7" s="20">
        <v>397149</v>
      </c>
      <c r="C7" s="20">
        <v>63564</v>
      </c>
      <c r="D7" s="20">
        <v>102408</v>
      </c>
      <c r="E7" s="20">
        <v>27870</v>
      </c>
      <c r="F7" s="23">
        <v>30821</v>
      </c>
    </row>
    <row r="8" spans="1:8" ht="15.75" customHeight="1" x14ac:dyDescent="0.2">
      <c r="A8" s="61" t="s">
        <v>79</v>
      </c>
      <c r="B8" s="20">
        <v>351235</v>
      </c>
      <c r="C8" s="20">
        <v>28887</v>
      </c>
      <c r="D8" s="20">
        <v>41901</v>
      </c>
      <c r="E8" s="20">
        <v>40634</v>
      </c>
      <c r="F8" s="23">
        <v>26145</v>
      </c>
    </row>
    <row r="9" spans="1:8" ht="15.75" customHeight="1" x14ac:dyDescent="0.2">
      <c r="A9" s="61" t="s">
        <v>80</v>
      </c>
      <c r="B9" s="20">
        <v>174347</v>
      </c>
      <c r="C9" s="20">
        <v>38590</v>
      </c>
      <c r="D9" s="20">
        <v>24917</v>
      </c>
      <c r="E9" s="20">
        <v>30118</v>
      </c>
      <c r="F9" s="23">
        <v>13739</v>
      </c>
    </row>
    <row r="10" spans="1:8" ht="15.75" customHeight="1" x14ac:dyDescent="0.2">
      <c r="A10" s="61" t="s">
        <v>81</v>
      </c>
      <c r="B10" s="20">
        <v>324216</v>
      </c>
      <c r="C10" s="20">
        <v>65245</v>
      </c>
      <c r="D10" s="20">
        <v>109375</v>
      </c>
      <c r="E10" s="20">
        <v>72679</v>
      </c>
      <c r="F10" s="23">
        <v>96591</v>
      </c>
    </row>
    <row r="11" spans="1:8" ht="15.75" customHeight="1" x14ac:dyDescent="0.2">
      <c r="A11" s="61" t="s">
        <v>82</v>
      </c>
      <c r="B11" s="20">
        <v>247533</v>
      </c>
      <c r="C11" s="20">
        <v>104960</v>
      </c>
      <c r="D11" s="20">
        <v>50562</v>
      </c>
      <c r="E11" s="20">
        <v>41573</v>
      </c>
      <c r="F11" s="23">
        <v>2296</v>
      </c>
    </row>
    <row r="12" spans="1:8" ht="15.75" customHeight="1" x14ac:dyDescent="0.2">
      <c r="A12" s="61" t="s">
        <v>83</v>
      </c>
      <c r="B12" s="20">
        <v>402935</v>
      </c>
      <c r="C12" s="20">
        <v>79634</v>
      </c>
      <c r="D12" s="20">
        <v>152334</v>
      </c>
      <c r="E12" s="20">
        <v>58481</v>
      </c>
      <c r="F12" s="23">
        <v>7581</v>
      </c>
    </row>
    <row r="13" spans="1:8" ht="15.75" customHeight="1" x14ac:dyDescent="0.2">
      <c r="A13" s="61" t="s">
        <v>84</v>
      </c>
      <c r="B13" s="20">
        <v>293171</v>
      </c>
      <c r="C13" s="20">
        <v>143751</v>
      </c>
      <c r="D13" s="20">
        <v>81695</v>
      </c>
      <c r="E13" s="20">
        <v>70863</v>
      </c>
      <c r="F13" s="23">
        <v>10539</v>
      </c>
    </row>
    <row r="14" spans="1:8" ht="15.75" customHeight="1" x14ac:dyDescent="0.2">
      <c r="A14" s="61" t="s">
        <v>85</v>
      </c>
      <c r="B14" s="20">
        <v>231104</v>
      </c>
      <c r="C14" s="20">
        <v>51949</v>
      </c>
      <c r="D14" s="20">
        <v>74225</v>
      </c>
      <c r="E14" s="20">
        <v>15605</v>
      </c>
      <c r="F14" s="23">
        <v>3359</v>
      </c>
    </row>
    <row r="15" spans="1:8" ht="15.75" customHeight="1" x14ac:dyDescent="0.2">
      <c r="A15" s="61" t="s">
        <v>86</v>
      </c>
      <c r="B15" s="20">
        <v>709046</v>
      </c>
      <c r="C15" s="20">
        <v>137331</v>
      </c>
      <c r="D15" s="20">
        <v>198513</v>
      </c>
      <c r="E15" s="20">
        <v>56255</v>
      </c>
      <c r="F15" s="23">
        <v>82249</v>
      </c>
    </row>
    <row r="16" spans="1:8" ht="15.75" customHeight="1" x14ac:dyDescent="0.2">
      <c r="A16" s="61" t="s">
        <v>87</v>
      </c>
      <c r="B16" s="20">
        <v>404866</v>
      </c>
      <c r="C16" s="20">
        <v>57542</v>
      </c>
      <c r="D16" s="20">
        <v>101111</v>
      </c>
      <c r="E16" s="20">
        <v>35995</v>
      </c>
      <c r="F16" s="23">
        <v>16497</v>
      </c>
    </row>
    <row r="17" spans="1:6" ht="15.75" customHeight="1" x14ac:dyDescent="0.2">
      <c r="A17" s="61" t="s">
        <v>88</v>
      </c>
      <c r="B17" s="20">
        <v>297434</v>
      </c>
      <c r="C17" s="20">
        <v>91167</v>
      </c>
      <c r="D17" s="20">
        <v>129361</v>
      </c>
      <c r="E17" s="20">
        <v>110513</v>
      </c>
      <c r="F17" s="23">
        <v>18105</v>
      </c>
    </row>
    <row r="18" spans="1:6" ht="15.75" customHeight="1" x14ac:dyDescent="0.2">
      <c r="A18" s="61" t="s">
        <v>89</v>
      </c>
      <c r="B18" s="20">
        <v>491669</v>
      </c>
      <c r="C18" s="20">
        <v>256151</v>
      </c>
      <c r="D18" s="20">
        <v>188661</v>
      </c>
      <c r="E18" s="20">
        <v>93873</v>
      </c>
      <c r="F18" s="23">
        <v>62824</v>
      </c>
    </row>
    <row r="19" spans="1:6" ht="20.100000000000001" customHeight="1" thickBot="1" x14ac:dyDescent="0.25"/>
    <row r="20" spans="1:6" ht="60" customHeight="1" thickBot="1" x14ac:dyDescent="0.25">
      <c r="A20" s="15" t="s">
        <v>73</v>
      </c>
      <c r="B20" s="16" t="s">
        <v>46</v>
      </c>
      <c r="C20" s="17" t="s">
        <v>91</v>
      </c>
      <c r="D20" s="17" t="s">
        <v>48</v>
      </c>
      <c r="E20" s="17" t="s">
        <v>49</v>
      </c>
      <c r="F20" s="57" t="s">
        <v>50</v>
      </c>
    </row>
    <row r="21" spans="1:6" ht="15.75" customHeight="1" x14ac:dyDescent="0.2">
      <c r="A21" s="58" t="s">
        <v>75</v>
      </c>
      <c r="B21" s="59">
        <v>310482</v>
      </c>
      <c r="C21" s="59">
        <v>191101</v>
      </c>
      <c r="D21" s="59">
        <v>170369</v>
      </c>
      <c r="E21" s="59">
        <v>112221</v>
      </c>
      <c r="F21" s="60">
        <v>23097</v>
      </c>
    </row>
    <row r="22" spans="1:6" ht="15.75" customHeight="1" x14ac:dyDescent="0.2">
      <c r="A22" s="61" t="s">
        <v>76</v>
      </c>
      <c r="B22" s="20">
        <v>57501</v>
      </c>
      <c r="C22" s="20">
        <v>39672</v>
      </c>
      <c r="D22" s="20">
        <v>91086</v>
      </c>
      <c r="E22" s="20">
        <v>74631</v>
      </c>
      <c r="F22" s="23">
        <v>2144</v>
      </c>
    </row>
    <row r="23" spans="1:6" ht="15.75" customHeight="1" x14ac:dyDescent="0.2">
      <c r="A23" s="61" t="s">
        <v>77</v>
      </c>
      <c r="B23" s="20">
        <v>29803</v>
      </c>
      <c r="C23" s="20">
        <v>12024</v>
      </c>
      <c r="D23" s="20">
        <v>16236</v>
      </c>
      <c r="E23" s="20">
        <v>0</v>
      </c>
      <c r="F23" s="23">
        <v>0</v>
      </c>
    </row>
    <row r="24" spans="1:6" ht="15.75" customHeight="1" x14ac:dyDescent="0.2">
      <c r="A24" s="61" t="s">
        <v>78</v>
      </c>
      <c r="B24" s="20">
        <v>26835</v>
      </c>
      <c r="C24" s="20">
        <v>1170</v>
      </c>
      <c r="D24" s="20">
        <v>0</v>
      </c>
      <c r="E24" s="20">
        <v>1060</v>
      </c>
      <c r="F24" s="23">
        <v>12259</v>
      </c>
    </row>
    <row r="25" spans="1:6" ht="15.75" customHeight="1" x14ac:dyDescent="0.2">
      <c r="A25" s="61" t="s">
        <v>79</v>
      </c>
      <c r="B25" s="20">
        <v>10733</v>
      </c>
      <c r="C25" s="20">
        <v>0</v>
      </c>
      <c r="D25" s="20">
        <v>2117</v>
      </c>
      <c r="E25" s="20">
        <v>1886</v>
      </c>
      <c r="F25" s="23">
        <v>1893</v>
      </c>
    </row>
    <row r="26" spans="1:6" ht="15.75" customHeight="1" x14ac:dyDescent="0.2">
      <c r="A26" s="61" t="s">
        <v>80</v>
      </c>
      <c r="B26" s="20">
        <v>3565</v>
      </c>
      <c r="C26" s="20">
        <v>0</v>
      </c>
      <c r="D26" s="20">
        <v>1840</v>
      </c>
      <c r="E26" s="20">
        <v>0</v>
      </c>
      <c r="F26" s="23">
        <v>2253</v>
      </c>
    </row>
    <row r="27" spans="1:6" ht="15.75" customHeight="1" x14ac:dyDescent="0.2">
      <c r="A27" s="61" t="s">
        <v>81</v>
      </c>
      <c r="B27" s="20">
        <v>59848</v>
      </c>
      <c r="C27" s="20">
        <v>22853</v>
      </c>
      <c r="D27" s="20">
        <v>0</v>
      </c>
      <c r="E27" s="20">
        <v>5254</v>
      </c>
      <c r="F27" s="23">
        <v>946</v>
      </c>
    </row>
    <row r="28" spans="1:6" ht="15.75" customHeight="1" x14ac:dyDescent="0.2">
      <c r="A28" s="61" t="s">
        <v>82</v>
      </c>
      <c r="B28" s="20">
        <v>0</v>
      </c>
      <c r="C28" s="20">
        <v>25907</v>
      </c>
      <c r="D28" s="20">
        <v>0</v>
      </c>
      <c r="E28" s="20">
        <v>1562</v>
      </c>
      <c r="F28" s="23">
        <v>523</v>
      </c>
    </row>
    <row r="29" spans="1:6" ht="15.75" customHeight="1" x14ac:dyDescent="0.2">
      <c r="A29" s="61" t="s">
        <v>83</v>
      </c>
      <c r="B29" s="20">
        <v>4538</v>
      </c>
      <c r="C29" s="20">
        <v>11875</v>
      </c>
      <c r="D29" s="20">
        <v>38132</v>
      </c>
      <c r="E29" s="20">
        <v>5700</v>
      </c>
      <c r="F29" s="23">
        <v>1128</v>
      </c>
    </row>
    <row r="30" spans="1:6" ht="15.75" customHeight="1" x14ac:dyDescent="0.2">
      <c r="A30" s="61" t="s">
        <v>84</v>
      </c>
      <c r="B30" s="20">
        <v>0</v>
      </c>
      <c r="C30" s="20">
        <v>8395</v>
      </c>
      <c r="D30" s="20">
        <v>0</v>
      </c>
      <c r="E30" s="20">
        <v>0</v>
      </c>
      <c r="F30" s="23">
        <v>911</v>
      </c>
    </row>
    <row r="31" spans="1:6" ht="15.75" customHeight="1" x14ac:dyDescent="0.2">
      <c r="A31" s="61" t="s">
        <v>85</v>
      </c>
      <c r="B31" s="20">
        <v>5032</v>
      </c>
      <c r="C31" s="20">
        <v>2542</v>
      </c>
      <c r="D31" s="20">
        <v>5738</v>
      </c>
      <c r="E31" s="20">
        <v>7141</v>
      </c>
      <c r="F31" s="23">
        <v>1032</v>
      </c>
    </row>
    <row r="32" spans="1:6" ht="15.75" customHeight="1" x14ac:dyDescent="0.2">
      <c r="A32" s="61" t="s">
        <v>86</v>
      </c>
      <c r="B32" s="20">
        <v>75128</v>
      </c>
      <c r="C32" s="20">
        <v>0</v>
      </c>
      <c r="D32" s="20">
        <v>3920</v>
      </c>
      <c r="E32" s="20">
        <v>6253</v>
      </c>
      <c r="F32" s="23">
        <v>8</v>
      </c>
    </row>
    <row r="33" spans="1:6" ht="15.75" customHeight="1" x14ac:dyDescent="0.2">
      <c r="A33" s="61" t="s">
        <v>87</v>
      </c>
      <c r="B33" s="20">
        <v>10138</v>
      </c>
      <c r="C33" s="20">
        <v>5466</v>
      </c>
      <c r="D33" s="20">
        <v>0</v>
      </c>
      <c r="E33" s="20">
        <v>1060</v>
      </c>
      <c r="F33" s="23">
        <v>0</v>
      </c>
    </row>
    <row r="34" spans="1:6" ht="15.75" customHeight="1" x14ac:dyDescent="0.2">
      <c r="A34" s="61" t="s">
        <v>88</v>
      </c>
      <c r="B34" s="20">
        <v>7415</v>
      </c>
      <c r="C34" s="20">
        <v>6832</v>
      </c>
      <c r="D34" s="20">
        <v>11300</v>
      </c>
      <c r="E34" s="20">
        <v>2738</v>
      </c>
      <c r="F34" s="23">
        <v>0</v>
      </c>
    </row>
    <row r="35" spans="1:6" ht="15.75" customHeight="1" x14ac:dyDescent="0.2">
      <c r="A35" s="61" t="s">
        <v>89</v>
      </c>
      <c r="B35" s="20">
        <v>19945</v>
      </c>
      <c r="C35" s="20">
        <v>54365</v>
      </c>
      <c r="D35" s="20">
        <v>0</v>
      </c>
      <c r="E35" s="20">
        <v>4936</v>
      </c>
      <c r="F35" s="23">
        <v>0</v>
      </c>
    </row>
    <row r="38" spans="1:6" x14ac:dyDescent="0.2">
      <c r="B38" s="24"/>
      <c r="C38" s="24"/>
      <c r="D38" s="24"/>
      <c r="E38" s="24"/>
      <c r="F38" s="24"/>
    </row>
    <row r="39" spans="1:6" x14ac:dyDescent="0.2">
      <c r="B39" s="24"/>
      <c r="C39" s="24"/>
      <c r="D39" s="24"/>
      <c r="E39" s="24"/>
      <c r="F39" s="24"/>
    </row>
  </sheetData>
  <hyperlinks>
    <hyperlink ref="H1" location="'Obsah '!A1" display="Zpět na obsah" xr:uid="{846EFB56-2967-48F5-BF21-E87AE52CCCB7}"/>
  </hyperlink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983F8-1230-41F6-A0C6-68A7C51603D3}">
  <dimension ref="A1:G36"/>
  <sheetViews>
    <sheetView showGridLines="0" zoomScaleNormal="100" workbookViewId="0"/>
  </sheetViews>
  <sheetFormatPr defaultRowHeight="12" x14ac:dyDescent="0.2"/>
  <cols>
    <col min="1" max="1" width="16.7109375" customWidth="1"/>
    <col min="2" max="6" width="15.7109375" customWidth="1"/>
  </cols>
  <sheetData>
    <row r="1" spans="1:7" ht="15.75" customHeight="1" x14ac:dyDescent="0.2">
      <c r="A1" s="10" t="s">
        <v>92</v>
      </c>
      <c r="B1" s="10"/>
      <c r="G1" s="11" t="s">
        <v>36</v>
      </c>
    </row>
    <row r="2" spans="1:7" ht="15.75" customHeight="1" x14ac:dyDescent="0.2">
      <c r="A2" s="10" t="s">
        <v>93</v>
      </c>
      <c r="B2" s="10"/>
    </row>
    <row r="3" spans="1:7" ht="15.75" customHeight="1" thickBot="1" x14ac:dyDescent="0.25">
      <c r="A3" s="12" t="s">
        <v>37</v>
      </c>
    </row>
    <row r="4" spans="1:7" ht="60" customHeight="1" thickBot="1" x14ac:dyDescent="0.25">
      <c r="A4" s="15" t="s">
        <v>73</v>
      </c>
      <c r="B4" s="16" t="s">
        <v>40</v>
      </c>
      <c r="C4" s="17" t="s">
        <v>41</v>
      </c>
      <c r="D4" s="17" t="s">
        <v>42</v>
      </c>
      <c r="E4" s="17" t="s">
        <v>74</v>
      </c>
      <c r="F4" s="57" t="s">
        <v>44</v>
      </c>
    </row>
    <row r="5" spans="1:7" ht="15.75" customHeight="1" x14ac:dyDescent="0.2">
      <c r="A5" s="58" t="s">
        <v>75</v>
      </c>
      <c r="B5" s="59">
        <v>90043</v>
      </c>
      <c r="C5" s="59">
        <v>11760</v>
      </c>
      <c r="D5" s="59">
        <v>16380</v>
      </c>
      <c r="E5" s="59">
        <v>36171</v>
      </c>
      <c r="F5" s="60">
        <v>65870</v>
      </c>
    </row>
    <row r="6" spans="1:7" ht="15.75" customHeight="1" x14ac:dyDescent="0.2">
      <c r="A6" s="61" t="s">
        <v>76</v>
      </c>
      <c r="B6" s="20">
        <v>10401</v>
      </c>
      <c r="C6" s="20">
        <v>2825</v>
      </c>
      <c r="D6" s="20">
        <v>2731</v>
      </c>
      <c r="E6" s="20">
        <v>6780</v>
      </c>
      <c r="F6" s="23">
        <v>27181</v>
      </c>
    </row>
    <row r="7" spans="1:7" ht="15.75" customHeight="1" x14ac:dyDescent="0.2">
      <c r="A7" s="61" t="s">
        <v>77</v>
      </c>
      <c r="B7" s="20">
        <v>11868</v>
      </c>
      <c r="C7" s="20">
        <v>1705</v>
      </c>
      <c r="D7" s="20">
        <v>2192</v>
      </c>
      <c r="E7" s="20">
        <v>3946</v>
      </c>
      <c r="F7" s="23">
        <v>4371</v>
      </c>
    </row>
    <row r="8" spans="1:7" ht="15.75" customHeight="1" x14ac:dyDescent="0.2">
      <c r="A8" s="61" t="s">
        <v>78</v>
      </c>
      <c r="B8" s="20">
        <v>8618</v>
      </c>
      <c r="C8" s="20">
        <v>607</v>
      </c>
      <c r="D8" s="20">
        <v>805</v>
      </c>
      <c r="E8" s="20">
        <v>1465</v>
      </c>
      <c r="F8" s="23">
        <v>2082</v>
      </c>
    </row>
    <row r="9" spans="1:7" ht="15.75" customHeight="1" x14ac:dyDescent="0.2">
      <c r="A9" s="61" t="s">
        <v>79</v>
      </c>
      <c r="B9" s="20">
        <v>6995</v>
      </c>
      <c r="C9" s="20">
        <v>282</v>
      </c>
      <c r="D9" s="20">
        <v>395</v>
      </c>
      <c r="E9" s="20">
        <v>3929</v>
      </c>
      <c r="F9" s="23">
        <v>2391</v>
      </c>
    </row>
    <row r="10" spans="1:7" ht="15.75" customHeight="1" x14ac:dyDescent="0.2">
      <c r="A10" s="61" t="s">
        <v>80</v>
      </c>
      <c r="B10" s="20">
        <v>3009</v>
      </c>
      <c r="C10" s="20">
        <v>238</v>
      </c>
      <c r="D10" s="20">
        <v>183</v>
      </c>
      <c r="E10" s="20">
        <v>405</v>
      </c>
      <c r="F10" s="23">
        <v>912</v>
      </c>
    </row>
    <row r="11" spans="1:7" ht="15.75" customHeight="1" x14ac:dyDescent="0.2">
      <c r="A11" s="61" t="s">
        <v>81</v>
      </c>
      <c r="B11" s="20">
        <v>4204</v>
      </c>
      <c r="C11" s="20">
        <v>606</v>
      </c>
      <c r="D11" s="20">
        <v>850</v>
      </c>
      <c r="E11" s="20">
        <v>2332</v>
      </c>
      <c r="F11" s="23">
        <v>12065</v>
      </c>
    </row>
    <row r="12" spans="1:7" ht="15.75" customHeight="1" x14ac:dyDescent="0.2">
      <c r="A12" s="61" t="s">
        <v>82</v>
      </c>
      <c r="B12" s="20">
        <v>3439</v>
      </c>
      <c r="C12" s="20">
        <v>551</v>
      </c>
      <c r="D12" s="20">
        <v>487</v>
      </c>
      <c r="E12" s="20">
        <v>318</v>
      </c>
      <c r="F12" s="23">
        <v>538</v>
      </c>
    </row>
    <row r="13" spans="1:7" ht="15.75" customHeight="1" x14ac:dyDescent="0.2">
      <c r="A13" s="61" t="s">
        <v>83</v>
      </c>
      <c r="B13" s="20">
        <v>6281</v>
      </c>
      <c r="C13" s="20">
        <v>586</v>
      </c>
      <c r="D13" s="20">
        <v>929</v>
      </c>
      <c r="E13" s="20">
        <v>2734</v>
      </c>
      <c r="F13" s="23">
        <v>286</v>
      </c>
    </row>
    <row r="14" spans="1:7" ht="15.75" customHeight="1" x14ac:dyDescent="0.2">
      <c r="A14" s="61" t="s">
        <v>84</v>
      </c>
      <c r="B14" s="20">
        <v>4427</v>
      </c>
      <c r="C14" s="20">
        <v>836</v>
      </c>
      <c r="D14" s="20">
        <v>717</v>
      </c>
      <c r="E14" s="20">
        <v>2864</v>
      </c>
      <c r="F14" s="23">
        <v>737</v>
      </c>
    </row>
    <row r="15" spans="1:7" ht="15.75" customHeight="1" x14ac:dyDescent="0.2">
      <c r="A15" s="61" t="s">
        <v>85</v>
      </c>
      <c r="B15" s="20">
        <v>3957</v>
      </c>
      <c r="C15" s="20">
        <v>318</v>
      </c>
      <c r="D15" s="20">
        <v>769</v>
      </c>
      <c r="E15" s="20">
        <v>610</v>
      </c>
      <c r="F15" s="23">
        <v>266</v>
      </c>
    </row>
    <row r="16" spans="1:7" ht="15.75" customHeight="1" x14ac:dyDescent="0.2">
      <c r="A16" s="61" t="s">
        <v>86</v>
      </c>
      <c r="B16" s="20">
        <v>8389</v>
      </c>
      <c r="C16" s="20">
        <v>1013</v>
      </c>
      <c r="D16" s="20">
        <v>1875</v>
      </c>
      <c r="E16" s="20">
        <v>1744</v>
      </c>
      <c r="F16" s="23">
        <v>5788</v>
      </c>
    </row>
    <row r="17" spans="1:6" ht="15.75" customHeight="1" x14ac:dyDescent="0.2">
      <c r="A17" s="61" t="s">
        <v>87</v>
      </c>
      <c r="B17" s="20">
        <v>6322</v>
      </c>
      <c r="C17" s="20">
        <v>396</v>
      </c>
      <c r="D17" s="20">
        <v>838</v>
      </c>
      <c r="E17" s="20">
        <v>3378</v>
      </c>
      <c r="F17" s="23">
        <v>1961</v>
      </c>
    </row>
    <row r="18" spans="1:6" ht="15.75" customHeight="1" x14ac:dyDescent="0.2">
      <c r="A18" s="61" t="s">
        <v>88</v>
      </c>
      <c r="B18" s="20">
        <v>3642</v>
      </c>
      <c r="C18" s="20">
        <v>552</v>
      </c>
      <c r="D18" s="20">
        <v>1342</v>
      </c>
      <c r="E18" s="20">
        <v>426</v>
      </c>
      <c r="F18" s="23">
        <v>1683</v>
      </c>
    </row>
    <row r="19" spans="1:6" ht="15.75" customHeight="1" x14ac:dyDescent="0.2">
      <c r="A19" s="61" t="s">
        <v>89</v>
      </c>
      <c r="B19" s="20">
        <v>8491</v>
      </c>
      <c r="C19" s="20">
        <v>1245</v>
      </c>
      <c r="D19" s="20">
        <v>2267</v>
      </c>
      <c r="E19" s="20">
        <v>5240</v>
      </c>
      <c r="F19" s="23">
        <v>5609</v>
      </c>
    </row>
    <row r="20" spans="1:6" ht="20.100000000000001" customHeight="1" thickBot="1" x14ac:dyDescent="0.25">
      <c r="A20" s="64"/>
      <c r="B20" s="27"/>
      <c r="C20" s="27"/>
      <c r="D20" s="27"/>
      <c r="E20" s="27"/>
      <c r="F20" s="27"/>
    </row>
    <row r="21" spans="1:6" ht="60" customHeight="1" thickBot="1" x14ac:dyDescent="0.25">
      <c r="A21" s="15" t="s">
        <v>73</v>
      </c>
      <c r="B21" s="16" t="s">
        <v>46</v>
      </c>
      <c r="C21" s="17" t="s">
        <v>47</v>
      </c>
      <c r="D21" s="17" t="s">
        <v>48</v>
      </c>
      <c r="E21" s="17" t="s">
        <v>49</v>
      </c>
      <c r="F21" s="57" t="s">
        <v>50</v>
      </c>
    </row>
    <row r="22" spans="1:6" ht="15.75" customHeight="1" x14ac:dyDescent="0.2">
      <c r="A22" s="58" t="s">
        <v>75</v>
      </c>
      <c r="B22" s="59">
        <v>27684</v>
      </c>
      <c r="C22" s="59">
        <v>1188</v>
      </c>
      <c r="D22" s="59">
        <v>5677</v>
      </c>
      <c r="E22" s="59">
        <v>7751</v>
      </c>
      <c r="F22" s="60">
        <v>1069</v>
      </c>
    </row>
    <row r="23" spans="1:6" ht="15.75" customHeight="1" x14ac:dyDescent="0.2">
      <c r="A23" s="61" t="s">
        <v>76</v>
      </c>
      <c r="B23" s="20">
        <v>8759</v>
      </c>
      <c r="C23" s="20">
        <v>136</v>
      </c>
      <c r="D23" s="20">
        <v>3108</v>
      </c>
      <c r="E23" s="20">
        <v>3067</v>
      </c>
      <c r="F23" s="23">
        <v>108</v>
      </c>
    </row>
    <row r="24" spans="1:6" ht="15.75" customHeight="1" x14ac:dyDescent="0.2">
      <c r="A24" s="61" t="s">
        <v>77</v>
      </c>
      <c r="B24" s="20">
        <v>2031</v>
      </c>
      <c r="C24" s="20">
        <v>61</v>
      </c>
      <c r="D24" s="20">
        <v>467</v>
      </c>
      <c r="E24" s="20">
        <v>0</v>
      </c>
      <c r="F24" s="23">
        <v>0</v>
      </c>
    </row>
    <row r="25" spans="1:6" ht="15.75" customHeight="1" x14ac:dyDescent="0.2">
      <c r="A25" s="61" t="s">
        <v>78</v>
      </c>
      <c r="B25" s="20">
        <v>1320</v>
      </c>
      <c r="C25" s="20">
        <v>15</v>
      </c>
      <c r="D25" s="20">
        <v>0</v>
      </c>
      <c r="E25" s="20">
        <v>109</v>
      </c>
      <c r="F25" s="23">
        <v>113</v>
      </c>
    </row>
    <row r="26" spans="1:6" ht="15.75" customHeight="1" x14ac:dyDescent="0.2">
      <c r="A26" s="61" t="s">
        <v>79</v>
      </c>
      <c r="B26" s="20">
        <v>1025</v>
      </c>
      <c r="C26" s="20">
        <v>0</v>
      </c>
      <c r="D26" s="20">
        <v>188</v>
      </c>
      <c r="E26" s="20">
        <v>1596</v>
      </c>
      <c r="F26" s="23">
        <v>596</v>
      </c>
    </row>
    <row r="27" spans="1:6" ht="15.75" customHeight="1" x14ac:dyDescent="0.2">
      <c r="A27" s="61" t="s">
        <v>80</v>
      </c>
      <c r="B27" s="20">
        <v>504</v>
      </c>
      <c r="C27" s="20">
        <v>0</v>
      </c>
      <c r="D27" s="20">
        <v>73</v>
      </c>
      <c r="E27" s="20">
        <v>0</v>
      </c>
      <c r="F27" s="23">
        <v>62</v>
      </c>
    </row>
    <row r="28" spans="1:6" ht="15.75" customHeight="1" x14ac:dyDescent="0.2">
      <c r="A28" s="61" t="s">
        <v>81</v>
      </c>
      <c r="B28" s="20">
        <v>4317</v>
      </c>
      <c r="C28" s="20">
        <v>146</v>
      </c>
      <c r="D28" s="20">
        <v>0</v>
      </c>
      <c r="E28" s="20">
        <v>642</v>
      </c>
      <c r="F28" s="23">
        <v>60</v>
      </c>
    </row>
    <row r="29" spans="1:6" ht="15.75" customHeight="1" x14ac:dyDescent="0.2">
      <c r="A29" s="61" t="s">
        <v>82</v>
      </c>
      <c r="B29" s="20">
        <v>0</v>
      </c>
      <c r="C29" s="20">
        <v>251</v>
      </c>
      <c r="D29" s="20">
        <v>0</v>
      </c>
      <c r="E29" s="20">
        <v>83</v>
      </c>
      <c r="F29" s="23">
        <v>15</v>
      </c>
    </row>
    <row r="30" spans="1:6" ht="15.75" customHeight="1" x14ac:dyDescent="0.2">
      <c r="A30" s="61" t="s">
        <v>83</v>
      </c>
      <c r="B30" s="20">
        <v>734</v>
      </c>
      <c r="C30" s="20">
        <v>73</v>
      </c>
      <c r="D30" s="20">
        <v>1437</v>
      </c>
      <c r="E30" s="20">
        <v>194</v>
      </c>
      <c r="F30" s="23">
        <v>36</v>
      </c>
    </row>
    <row r="31" spans="1:6" ht="15.75" customHeight="1" x14ac:dyDescent="0.2">
      <c r="A31" s="61" t="s">
        <v>84</v>
      </c>
      <c r="B31" s="20">
        <v>0</v>
      </c>
      <c r="C31" s="20">
        <v>37</v>
      </c>
      <c r="D31" s="20">
        <v>0</v>
      </c>
      <c r="E31" s="20">
        <v>0</v>
      </c>
      <c r="F31" s="23">
        <v>32</v>
      </c>
    </row>
    <row r="32" spans="1:6" ht="15.75" customHeight="1" x14ac:dyDescent="0.2">
      <c r="A32" s="61" t="s">
        <v>85</v>
      </c>
      <c r="B32" s="20">
        <v>269</v>
      </c>
      <c r="C32" s="20">
        <v>10</v>
      </c>
      <c r="D32" s="20">
        <v>148</v>
      </c>
      <c r="E32" s="20">
        <v>780</v>
      </c>
      <c r="F32" s="23">
        <v>41</v>
      </c>
    </row>
    <row r="33" spans="1:6" ht="15.75" customHeight="1" x14ac:dyDescent="0.2">
      <c r="A33" s="61" t="s">
        <v>86</v>
      </c>
      <c r="B33" s="20">
        <v>5792</v>
      </c>
      <c r="C33" s="20">
        <v>0</v>
      </c>
      <c r="D33" s="20">
        <v>91</v>
      </c>
      <c r="E33" s="20">
        <v>267</v>
      </c>
      <c r="F33" s="23">
        <v>6</v>
      </c>
    </row>
    <row r="34" spans="1:6" ht="15.75" customHeight="1" x14ac:dyDescent="0.2">
      <c r="A34" s="61" t="s">
        <v>87</v>
      </c>
      <c r="B34" s="20">
        <v>925</v>
      </c>
      <c r="C34" s="20">
        <v>16</v>
      </c>
      <c r="D34" s="20">
        <v>0</v>
      </c>
      <c r="E34" s="20">
        <v>143</v>
      </c>
      <c r="F34" s="23">
        <v>0</v>
      </c>
    </row>
    <row r="35" spans="1:6" ht="15.75" customHeight="1" x14ac:dyDescent="0.2">
      <c r="A35" s="61" t="s">
        <v>88</v>
      </c>
      <c r="B35" s="20">
        <v>510</v>
      </c>
      <c r="C35" s="20">
        <v>37</v>
      </c>
      <c r="D35" s="20">
        <v>165</v>
      </c>
      <c r="E35" s="20">
        <v>642</v>
      </c>
      <c r="F35" s="23">
        <v>0</v>
      </c>
    </row>
    <row r="36" spans="1:6" ht="15.75" customHeight="1" x14ac:dyDescent="0.2">
      <c r="A36" s="61" t="s">
        <v>89</v>
      </c>
      <c r="B36" s="20">
        <v>1498</v>
      </c>
      <c r="C36" s="20">
        <v>406</v>
      </c>
      <c r="D36" s="20">
        <v>0</v>
      </c>
      <c r="E36" s="20">
        <v>228</v>
      </c>
      <c r="F36" s="23">
        <v>0</v>
      </c>
    </row>
  </sheetData>
  <hyperlinks>
    <hyperlink ref="G1" location="'Obsah '!A1" display="Zpět na obsah" xr:uid="{6AE36FC0-86C3-495E-8070-2A072BC7F5FC}"/>
  </hyperlink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66A0D-A45E-4E8D-9E81-547D632A915E}">
  <dimension ref="A1:H35"/>
  <sheetViews>
    <sheetView showGridLines="0" zoomScaleNormal="100" workbookViewId="0"/>
  </sheetViews>
  <sheetFormatPr defaultRowHeight="12" x14ac:dyDescent="0.2"/>
  <cols>
    <col min="1" max="1" width="16.7109375" customWidth="1"/>
    <col min="2" max="6" width="15.7109375" customWidth="1"/>
    <col min="7" max="7" width="8.85546875" customWidth="1"/>
  </cols>
  <sheetData>
    <row r="1" spans="1:8" ht="15.75" customHeight="1" x14ac:dyDescent="0.2">
      <c r="A1" s="65" t="s">
        <v>94</v>
      </c>
      <c r="H1" s="11" t="s">
        <v>36</v>
      </c>
    </row>
    <row r="2" spans="1:8" ht="15.75" customHeight="1" thickBot="1" x14ac:dyDescent="0.25">
      <c r="A2" s="66" t="s">
        <v>37</v>
      </c>
      <c r="B2" s="66"/>
      <c r="C2" s="66"/>
      <c r="D2" s="66"/>
      <c r="E2" s="66"/>
      <c r="F2" s="66"/>
      <c r="G2" s="12"/>
    </row>
    <row r="3" spans="1:8" ht="60" customHeight="1" thickBot="1" x14ac:dyDescent="0.25">
      <c r="A3" s="15" t="s">
        <v>73</v>
      </c>
      <c r="B3" s="16" t="s">
        <v>52</v>
      </c>
      <c r="C3" s="17" t="s">
        <v>41</v>
      </c>
      <c r="D3" s="17" t="s">
        <v>42</v>
      </c>
      <c r="E3" s="17" t="s">
        <v>74</v>
      </c>
      <c r="F3" s="57" t="s">
        <v>44</v>
      </c>
      <c r="G3" s="67"/>
    </row>
    <row r="4" spans="1:8" ht="15.75" customHeight="1" x14ac:dyDescent="0.2">
      <c r="A4" s="58" t="s">
        <v>75</v>
      </c>
      <c r="B4" s="59">
        <v>5974</v>
      </c>
      <c r="C4" s="59">
        <v>5364</v>
      </c>
      <c r="D4" s="59">
        <v>4639</v>
      </c>
      <c r="E4" s="59">
        <v>1235</v>
      </c>
      <c r="F4" s="60">
        <v>1310</v>
      </c>
      <c r="G4" s="68"/>
    </row>
    <row r="5" spans="1:8" ht="15.75" customHeight="1" x14ac:dyDescent="0.2">
      <c r="A5" s="61" t="s">
        <v>76</v>
      </c>
      <c r="B5" s="20">
        <v>346</v>
      </c>
      <c r="C5" s="20">
        <v>3123</v>
      </c>
      <c r="D5" s="20">
        <v>643</v>
      </c>
      <c r="E5" s="20">
        <v>125</v>
      </c>
      <c r="F5" s="23">
        <v>484</v>
      </c>
      <c r="G5" s="69"/>
    </row>
    <row r="6" spans="1:8" ht="15.75" customHeight="1" x14ac:dyDescent="0.2">
      <c r="A6" s="61" t="s">
        <v>77</v>
      </c>
      <c r="B6" s="20">
        <v>365</v>
      </c>
      <c r="C6" s="20">
        <v>185</v>
      </c>
      <c r="D6" s="20">
        <v>357</v>
      </c>
      <c r="E6" s="20">
        <v>254</v>
      </c>
      <c r="F6" s="23">
        <v>0</v>
      </c>
      <c r="G6" s="69"/>
    </row>
    <row r="7" spans="1:8" ht="15.75" customHeight="1" x14ac:dyDescent="0.2">
      <c r="A7" s="61" t="s">
        <v>78</v>
      </c>
      <c r="B7" s="20">
        <v>364</v>
      </c>
      <c r="C7" s="20">
        <v>75</v>
      </c>
      <c r="D7" s="20">
        <v>178</v>
      </c>
      <c r="E7" s="20">
        <v>100</v>
      </c>
      <c r="F7" s="23">
        <v>19</v>
      </c>
      <c r="G7" s="69"/>
    </row>
    <row r="8" spans="1:8" ht="15.75" customHeight="1" x14ac:dyDescent="0.2">
      <c r="A8" s="61" t="s">
        <v>79</v>
      </c>
      <c r="B8" s="20">
        <v>13</v>
      </c>
      <c r="C8" s="20">
        <v>0</v>
      </c>
      <c r="D8" s="20">
        <v>114</v>
      </c>
      <c r="E8" s="20">
        <v>33</v>
      </c>
      <c r="F8" s="23">
        <v>98</v>
      </c>
      <c r="G8" s="69"/>
    </row>
    <row r="9" spans="1:8" ht="15.75" customHeight="1" x14ac:dyDescent="0.2">
      <c r="A9" s="61" t="s">
        <v>80</v>
      </c>
      <c r="B9" s="20">
        <v>755</v>
      </c>
      <c r="C9" s="20">
        <v>13</v>
      </c>
      <c r="D9" s="20">
        <v>26</v>
      </c>
      <c r="E9" s="20">
        <v>17</v>
      </c>
      <c r="F9" s="23">
        <v>0</v>
      </c>
      <c r="G9" s="69"/>
    </row>
    <row r="10" spans="1:8" ht="15.75" customHeight="1" x14ac:dyDescent="0.2">
      <c r="A10" s="61" t="s">
        <v>81</v>
      </c>
      <c r="B10" s="20">
        <v>566</v>
      </c>
      <c r="C10" s="20">
        <v>9</v>
      </c>
      <c r="D10" s="20">
        <v>266</v>
      </c>
      <c r="E10" s="20">
        <v>60</v>
      </c>
      <c r="F10" s="23">
        <v>1</v>
      </c>
      <c r="G10" s="69"/>
    </row>
    <row r="11" spans="1:8" ht="15.75" customHeight="1" x14ac:dyDescent="0.2">
      <c r="A11" s="61" t="s">
        <v>82</v>
      </c>
      <c r="B11" s="20">
        <v>299</v>
      </c>
      <c r="C11" s="20">
        <v>326</v>
      </c>
      <c r="D11" s="20">
        <v>135</v>
      </c>
      <c r="E11" s="20">
        <v>94</v>
      </c>
      <c r="F11" s="23">
        <v>0</v>
      </c>
      <c r="G11" s="69"/>
    </row>
    <row r="12" spans="1:8" ht="15.75" customHeight="1" x14ac:dyDescent="0.2">
      <c r="A12" s="61" t="s">
        <v>83</v>
      </c>
      <c r="B12" s="20">
        <v>116</v>
      </c>
      <c r="C12" s="20">
        <v>38</v>
      </c>
      <c r="D12" s="20">
        <v>63</v>
      </c>
      <c r="E12" s="20">
        <v>145</v>
      </c>
      <c r="F12" s="23">
        <v>0</v>
      </c>
      <c r="G12" s="69"/>
    </row>
    <row r="13" spans="1:8" ht="15.75" customHeight="1" x14ac:dyDescent="0.2">
      <c r="A13" s="61" t="s">
        <v>84</v>
      </c>
      <c r="B13" s="20">
        <v>204</v>
      </c>
      <c r="C13" s="20">
        <v>280</v>
      </c>
      <c r="D13" s="20">
        <v>343</v>
      </c>
      <c r="E13" s="20">
        <v>30</v>
      </c>
      <c r="F13" s="23">
        <v>0</v>
      </c>
      <c r="G13" s="69"/>
    </row>
    <row r="14" spans="1:8" ht="15.75" customHeight="1" x14ac:dyDescent="0.2">
      <c r="A14" s="61" t="s">
        <v>85</v>
      </c>
      <c r="B14" s="20">
        <v>640</v>
      </c>
      <c r="C14" s="20">
        <v>52</v>
      </c>
      <c r="D14" s="20">
        <v>133</v>
      </c>
      <c r="E14" s="20">
        <v>0</v>
      </c>
      <c r="F14" s="23">
        <v>0</v>
      </c>
      <c r="G14" s="69"/>
    </row>
    <row r="15" spans="1:8" ht="15.75" customHeight="1" x14ac:dyDescent="0.2">
      <c r="A15" s="61" t="s">
        <v>86</v>
      </c>
      <c r="B15" s="20">
        <v>564</v>
      </c>
      <c r="C15" s="20">
        <v>240</v>
      </c>
      <c r="D15" s="20">
        <v>209</v>
      </c>
      <c r="E15" s="20">
        <v>176</v>
      </c>
      <c r="F15" s="23">
        <v>676</v>
      </c>
      <c r="G15" s="69"/>
    </row>
    <row r="16" spans="1:8" ht="15.75" customHeight="1" x14ac:dyDescent="0.2">
      <c r="A16" s="61" t="s">
        <v>87</v>
      </c>
      <c r="B16" s="20">
        <v>219</v>
      </c>
      <c r="C16" s="20">
        <v>53</v>
      </c>
      <c r="D16" s="20">
        <v>212</v>
      </c>
      <c r="E16" s="20">
        <v>26</v>
      </c>
      <c r="F16" s="23">
        <v>1</v>
      </c>
      <c r="G16" s="69"/>
    </row>
    <row r="17" spans="1:7" ht="15.75" customHeight="1" x14ac:dyDescent="0.2">
      <c r="A17" s="61" t="s">
        <v>88</v>
      </c>
      <c r="B17" s="20">
        <v>572</v>
      </c>
      <c r="C17" s="20">
        <v>280</v>
      </c>
      <c r="D17" s="20">
        <v>904</v>
      </c>
      <c r="E17" s="20">
        <v>17</v>
      </c>
      <c r="F17" s="23">
        <v>0</v>
      </c>
      <c r="G17" s="69"/>
    </row>
    <row r="18" spans="1:7" ht="15.75" customHeight="1" x14ac:dyDescent="0.2">
      <c r="A18" s="61" t="s">
        <v>89</v>
      </c>
      <c r="B18" s="20">
        <v>951</v>
      </c>
      <c r="C18" s="20">
        <v>690</v>
      </c>
      <c r="D18" s="20">
        <v>1056</v>
      </c>
      <c r="E18" s="20">
        <v>158</v>
      </c>
      <c r="F18" s="23">
        <v>31</v>
      </c>
      <c r="G18" s="69"/>
    </row>
    <row r="19" spans="1:7" ht="20.100000000000001" customHeight="1" thickBot="1" x14ac:dyDescent="0.25"/>
    <row r="20" spans="1:7" ht="60" customHeight="1" thickBot="1" x14ac:dyDescent="0.25">
      <c r="A20" s="15" t="s">
        <v>73</v>
      </c>
      <c r="B20" s="16" t="s">
        <v>46</v>
      </c>
      <c r="C20" s="17" t="s">
        <v>91</v>
      </c>
      <c r="D20" s="17" t="s">
        <v>48</v>
      </c>
      <c r="E20" s="17" t="s">
        <v>49</v>
      </c>
      <c r="F20" s="57" t="s">
        <v>50</v>
      </c>
      <c r="G20" s="70"/>
    </row>
    <row r="21" spans="1:7" ht="15.75" customHeight="1" x14ac:dyDescent="0.2">
      <c r="A21" s="58" t="s">
        <v>75</v>
      </c>
      <c r="B21" s="59">
        <v>1725</v>
      </c>
      <c r="C21" s="59">
        <v>81</v>
      </c>
      <c r="D21" s="59">
        <v>36</v>
      </c>
      <c r="E21" s="59">
        <v>420</v>
      </c>
      <c r="F21" s="60">
        <v>45</v>
      </c>
      <c r="G21" s="68"/>
    </row>
    <row r="22" spans="1:7" ht="15.75" customHeight="1" x14ac:dyDescent="0.2">
      <c r="A22" s="61" t="s">
        <v>76</v>
      </c>
      <c r="B22" s="20">
        <v>4</v>
      </c>
      <c r="C22" s="20">
        <v>15</v>
      </c>
      <c r="D22" s="20">
        <v>0</v>
      </c>
      <c r="E22" s="20">
        <v>412</v>
      </c>
      <c r="F22" s="23">
        <v>0</v>
      </c>
      <c r="G22" s="69"/>
    </row>
    <row r="23" spans="1:7" ht="15.75" customHeight="1" x14ac:dyDescent="0.2">
      <c r="A23" s="61" t="s">
        <v>77</v>
      </c>
      <c r="B23" s="20">
        <v>78</v>
      </c>
      <c r="C23" s="20">
        <v>11</v>
      </c>
      <c r="D23" s="20">
        <v>0</v>
      </c>
      <c r="E23" s="20">
        <v>0</v>
      </c>
      <c r="F23" s="23">
        <v>0</v>
      </c>
      <c r="G23" s="69"/>
    </row>
    <row r="24" spans="1:7" ht="15.75" customHeight="1" x14ac:dyDescent="0.2">
      <c r="A24" s="61" t="s">
        <v>78</v>
      </c>
      <c r="B24" s="20">
        <v>5</v>
      </c>
      <c r="C24" s="20">
        <v>2</v>
      </c>
      <c r="D24" s="20">
        <v>0</v>
      </c>
      <c r="E24" s="20">
        <v>0</v>
      </c>
      <c r="F24" s="23">
        <v>10</v>
      </c>
      <c r="G24" s="69"/>
    </row>
    <row r="25" spans="1:7" ht="15.75" customHeight="1" x14ac:dyDescent="0.2">
      <c r="A25" s="61" t="s">
        <v>79</v>
      </c>
      <c r="B25" s="20">
        <v>0</v>
      </c>
      <c r="C25" s="20">
        <v>0</v>
      </c>
      <c r="D25" s="20">
        <v>0</v>
      </c>
      <c r="E25" s="20">
        <v>0</v>
      </c>
      <c r="F25" s="23">
        <v>35</v>
      </c>
      <c r="G25" s="69"/>
    </row>
    <row r="26" spans="1:7" ht="15.75" customHeight="1" x14ac:dyDescent="0.2">
      <c r="A26" s="61" t="s">
        <v>80</v>
      </c>
      <c r="B26" s="20">
        <v>0</v>
      </c>
      <c r="C26" s="20">
        <v>0</v>
      </c>
      <c r="D26" s="20">
        <v>5</v>
      </c>
      <c r="E26" s="20">
        <v>0</v>
      </c>
      <c r="F26" s="23">
        <v>0</v>
      </c>
      <c r="G26" s="69"/>
    </row>
    <row r="27" spans="1:7" ht="15.75" customHeight="1" x14ac:dyDescent="0.2">
      <c r="A27" s="61" t="s">
        <v>81</v>
      </c>
      <c r="B27" s="20">
        <v>28</v>
      </c>
      <c r="C27" s="20">
        <v>35</v>
      </c>
      <c r="D27" s="20">
        <v>0</v>
      </c>
      <c r="E27" s="20">
        <v>0</v>
      </c>
      <c r="F27" s="23">
        <v>0</v>
      </c>
      <c r="G27" s="69"/>
    </row>
    <row r="28" spans="1:7" ht="15.75" customHeight="1" x14ac:dyDescent="0.2">
      <c r="A28" s="61" t="s">
        <v>82</v>
      </c>
      <c r="B28" s="20">
        <v>0</v>
      </c>
      <c r="C28" s="20">
        <v>2</v>
      </c>
      <c r="D28" s="20">
        <v>0</v>
      </c>
      <c r="E28" s="20">
        <v>5</v>
      </c>
      <c r="F28" s="23">
        <v>0</v>
      </c>
      <c r="G28" s="69"/>
    </row>
    <row r="29" spans="1:7" ht="15.75" customHeight="1" x14ac:dyDescent="0.2">
      <c r="A29" s="61" t="s">
        <v>83</v>
      </c>
      <c r="B29" s="20">
        <v>0</v>
      </c>
      <c r="C29" s="20">
        <v>2</v>
      </c>
      <c r="D29" s="20">
        <v>6</v>
      </c>
      <c r="E29" s="20">
        <v>0</v>
      </c>
      <c r="F29" s="23">
        <v>0</v>
      </c>
      <c r="G29" s="69"/>
    </row>
    <row r="30" spans="1:7" ht="15.75" customHeight="1" x14ac:dyDescent="0.2">
      <c r="A30" s="61" t="s">
        <v>84</v>
      </c>
      <c r="B30" s="20">
        <v>0</v>
      </c>
      <c r="C30" s="20">
        <v>0</v>
      </c>
      <c r="D30" s="20">
        <v>0</v>
      </c>
      <c r="E30" s="20">
        <v>0</v>
      </c>
      <c r="F30" s="23">
        <v>0</v>
      </c>
      <c r="G30" s="69"/>
    </row>
    <row r="31" spans="1:7" ht="15.75" customHeight="1" x14ac:dyDescent="0.2">
      <c r="A31" s="61" t="s">
        <v>85</v>
      </c>
      <c r="B31" s="20">
        <v>0</v>
      </c>
      <c r="C31" s="20">
        <v>0</v>
      </c>
      <c r="D31" s="20">
        <v>0</v>
      </c>
      <c r="E31" s="20">
        <v>0</v>
      </c>
      <c r="F31" s="23">
        <v>0</v>
      </c>
      <c r="G31" s="69"/>
    </row>
    <row r="32" spans="1:7" ht="15.75" customHeight="1" x14ac:dyDescent="0.2">
      <c r="A32" s="61" t="s">
        <v>86</v>
      </c>
      <c r="B32" s="20">
        <v>1603</v>
      </c>
      <c r="C32" s="20">
        <v>0</v>
      </c>
      <c r="D32" s="20">
        <v>0</v>
      </c>
      <c r="E32" s="20">
        <v>0</v>
      </c>
      <c r="F32" s="23">
        <v>0</v>
      </c>
      <c r="G32" s="69"/>
    </row>
    <row r="33" spans="1:7" ht="15.75" customHeight="1" x14ac:dyDescent="0.2">
      <c r="A33" s="61" t="s">
        <v>87</v>
      </c>
      <c r="B33" s="20">
        <v>4</v>
      </c>
      <c r="C33" s="20">
        <v>0</v>
      </c>
      <c r="D33" s="20">
        <v>0</v>
      </c>
      <c r="E33" s="20">
        <v>3</v>
      </c>
      <c r="F33" s="23">
        <v>0</v>
      </c>
      <c r="G33" s="69"/>
    </row>
    <row r="34" spans="1:7" ht="15.75" customHeight="1" x14ac:dyDescent="0.2">
      <c r="A34" s="61" t="s">
        <v>88</v>
      </c>
      <c r="B34" s="20">
        <v>2</v>
      </c>
      <c r="C34" s="20">
        <v>0</v>
      </c>
      <c r="D34" s="20">
        <v>25</v>
      </c>
      <c r="E34" s="20">
        <v>0</v>
      </c>
      <c r="F34" s="23">
        <v>0</v>
      </c>
      <c r="G34" s="69"/>
    </row>
    <row r="35" spans="1:7" ht="15.75" customHeight="1" x14ac:dyDescent="0.2">
      <c r="A35" s="61" t="s">
        <v>89</v>
      </c>
      <c r="B35" s="20">
        <v>1</v>
      </c>
      <c r="C35" s="20">
        <v>14</v>
      </c>
      <c r="D35" s="20">
        <v>0</v>
      </c>
      <c r="E35" s="20">
        <v>0</v>
      </c>
      <c r="F35" s="23">
        <v>0</v>
      </c>
      <c r="G35" s="69"/>
    </row>
  </sheetData>
  <mergeCells count="1">
    <mergeCell ref="A2:F2"/>
  </mergeCells>
  <hyperlinks>
    <hyperlink ref="H1" location="'Obsah '!A1" display="Zpět na obsah" xr:uid="{851F6F49-84C6-4B6F-85C8-CEB203FB06A0}"/>
  </hyperlink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06F8C-0C63-4465-B694-A5527A8BD294}">
  <dimension ref="A1:F48"/>
  <sheetViews>
    <sheetView showGridLines="0" zoomScaleNormal="100" workbookViewId="0"/>
  </sheetViews>
  <sheetFormatPr defaultRowHeight="12" x14ac:dyDescent="0.2"/>
  <cols>
    <col min="1" max="1" width="10.28515625" customWidth="1"/>
    <col min="2" max="4" width="22.42578125" customWidth="1"/>
    <col min="6" max="6" width="9.5703125" bestFit="1" customWidth="1"/>
  </cols>
  <sheetData>
    <row r="1" spans="1:5" ht="15.75" customHeight="1" x14ac:dyDescent="0.2">
      <c r="A1" s="10" t="s">
        <v>95</v>
      </c>
      <c r="B1" s="10"/>
      <c r="E1" s="11" t="s">
        <v>36</v>
      </c>
    </row>
    <row r="2" spans="1:5" ht="15.75" customHeight="1" thickBot="1" x14ac:dyDescent="0.25">
      <c r="A2" s="12" t="s">
        <v>37</v>
      </c>
    </row>
    <row r="3" spans="1:5" ht="52.5" customHeight="1" thickBot="1" x14ac:dyDescent="0.25">
      <c r="A3" s="15" t="s">
        <v>39</v>
      </c>
      <c r="B3" s="16" t="s">
        <v>96</v>
      </c>
      <c r="C3" s="17" t="s">
        <v>97</v>
      </c>
      <c r="D3" s="18" t="s">
        <v>98</v>
      </c>
    </row>
    <row r="4" spans="1:5" ht="15.75" customHeight="1" x14ac:dyDescent="0.2">
      <c r="A4" s="37">
        <v>2000</v>
      </c>
      <c r="B4" s="20">
        <v>1540</v>
      </c>
      <c r="C4" s="20">
        <v>113528</v>
      </c>
      <c r="D4" s="23">
        <v>1316.34</v>
      </c>
    </row>
    <row r="5" spans="1:5" ht="15.75" customHeight="1" x14ac:dyDescent="0.2">
      <c r="A5" s="37">
        <v>2001</v>
      </c>
      <c r="B5" s="20">
        <v>1588</v>
      </c>
      <c r="C5" s="20">
        <v>114203</v>
      </c>
      <c r="D5" s="23">
        <v>1472.96</v>
      </c>
    </row>
    <row r="6" spans="1:5" ht="15.75" customHeight="1" x14ac:dyDescent="0.2">
      <c r="A6" s="37">
        <v>2002</v>
      </c>
      <c r="B6" s="20">
        <v>2255</v>
      </c>
      <c r="C6" s="20">
        <v>109034</v>
      </c>
      <c r="D6" s="23">
        <v>1795.66</v>
      </c>
    </row>
    <row r="7" spans="1:5" ht="15.75" customHeight="1" x14ac:dyDescent="0.2">
      <c r="A7" s="37">
        <v>2003</v>
      </c>
      <c r="B7" s="20">
        <v>2051</v>
      </c>
      <c r="C7" s="20">
        <v>116128</v>
      </c>
      <c r="D7" s="23">
        <v>1793.21</v>
      </c>
    </row>
    <row r="8" spans="1:5" ht="15.75" customHeight="1" x14ac:dyDescent="0.2">
      <c r="A8" s="37">
        <v>2004</v>
      </c>
      <c r="B8" s="20">
        <v>2148</v>
      </c>
      <c r="C8" s="20">
        <v>109475</v>
      </c>
      <c r="D8" s="23">
        <v>1858.99</v>
      </c>
    </row>
    <row r="9" spans="1:5" ht="15.75" customHeight="1" x14ac:dyDescent="0.2">
      <c r="A9" s="37">
        <v>2005</v>
      </c>
      <c r="B9" s="20">
        <v>1593</v>
      </c>
      <c r="C9" s="20">
        <v>112927</v>
      </c>
      <c r="D9" s="23">
        <v>2028.21</v>
      </c>
    </row>
    <row r="10" spans="1:5" ht="15.75" customHeight="1" x14ac:dyDescent="0.2">
      <c r="A10" s="37">
        <v>2006</v>
      </c>
      <c r="B10" s="20">
        <v>1637</v>
      </c>
      <c r="C10" s="20">
        <v>105088</v>
      </c>
      <c r="D10" s="23">
        <v>2156.08</v>
      </c>
    </row>
    <row r="11" spans="1:5" ht="15.75" customHeight="1" x14ac:dyDescent="0.2">
      <c r="A11" s="37">
        <v>2007</v>
      </c>
      <c r="B11" s="20">
        <v>1591</v>
      </c>
      <c r="C11" s="20">
        <v>98373</v>
      </c>
      <c r="D11" s="23">
        <v>4262.95</v>
      </c>
    </row>
    <row r="12" spans="1:5" ht="15.75" customHeight="1" x14ac:dyDescent="0.2">
      <c r="A12" s="37">
        <v>2008</v>
      </c>
      <c r="B12" s="20">
        <v>1643</v>
      </c>
      <c r="C12" s="20">
        <v>111871</v>
      </c>
      <c r="D12" s="23">
        <v>4261</v>
      </c>
    </row>
    <row r="13" spans="1:5" ht="15.75" customHeight="1" x14ac:dyDescent="0.2">
      <c r="A13" s="37">
        <v>2009</v>
      </c>
      <c r="B13" s="20">
        <v>1903</v>
      </c>
      <c r="C13" s="20">
        <v>114364</v>
      </c>
      <c r="D13" s="23">
        <v>5063</v>
      </c>
    </row>
    <row r="14" spans="1:5" ht="15.75" customHeight="1" x14ac:dyDescent="0.2">
      <c r="A14" s="37">
        <v>2010</v>
      </c>
      <c r="B14" s="20">
        <v>1984</v>
      </c>
      <c r="C14" s="20">
        <v>113238</v>
      </c>
      <c r="D14" s="23">
        <v>5248</v>
      </c>
    </row>
    <row r="15" spans="1:5" ht="15.75" customHeight="1" x14ac:dyDescent="0.2">
      <c r="A15" s="37">
        <v>2011</v>
      </c>
      <c r="B15" s="20">
        <v>2101</v>
      </c>
      <c r="C15" s="20">
        <v>113607</v>
      </c>
      <c r="D15" s="23">
        <v>5802</v>
      </c>
    </row>
    <row r="16" spans="1:5" ht="15.75" customHeight="1" x14ac:dyDescent="0.2">
      <c r="A16" s="37">
        <v>2012</v>
      </c>
      <c r="B16" s="20">
        <v>2133</v>
      </c>
      <c r="C16" s="20">
        <v>113041</v>
      </c>
      <c r="D16" s="23">
        <v>6164</v>
      </c>
    </row>
    <row r="17" spans="1:6" ht="15.75" customHeight="1" x14ac:dyDescent="0.2">
      <c r="A17" s="37">
        <v>2013</v>
      </c>
      <c r="B17" s="20">
        <v>2233</v>
      </c>
      <c r="C17" s="20">
        <v>111048</v>
      </c>
      <c r="D17" s="23">
        <v>6078</v>
      </c>
      <c r="E17" s="71"/>
    </row>
    <row r="18" spans="1:6" ht="15.75" customHeight="1" x14ac:dyDescent="0.2">
      <c r="A18" s="37">
        <v>2014</v>
      </c>
      <c r="B18" s="20">
        <v>2317</v>
      </c>
      <c r="C18" s="20">
        <v>109962</v>
      </c>
      <c r="D18" s="23">
        <v>6484</v>
      </c>
    </row>
    <row r="19" spans="1:6" ht="15.75" customHeight="1" x14ac:dyDescent="0.2">
      <c r="A19" s="37">
        <v>2015</v>
      </c>
      <c r="B19" s="20">
        <v>2493</v>
      </c>
      <c r="C19" s="20">
        <v>111375</v>
      </c>
      <c r="D19" s="23">
        <v>6886</v>
      </c>
    </row>
    <row r="20" spans="1:6" ht="15.75" customHeight="1" x14ac:dyDescent="0.2">
      <c r="A20" s="37">
        <v>2016</v>
      </c>
      <c r="B20" s="20">
        <v>2633</v>
      </c>
      <c r="C20" s="20">
        <v>106673</v>
      </c>
      <c r="D20" s="23">
        <v>7436</v>
      </c>
    </row>
    <row r="21" spans="1:6" ht="15.75" customHeight="1" x14ac:dyDescent="0.2">
      <c r="A21" s="37">
        <v>2017</v>
      </c>
      <c r="B21" s="20">
        <v>3000</v>
      </c>
      <c r="C21" s="20">
        <v>103604</v>
      </c>
      <c r="D21" s="23">
        <v>7652</v>
      </c>
    </row>
    <row r="22" spans="1:6" ht="15.75" customHeight="1" x14ac:dyDescent="0.2">
      <c r="A22" s="37">
        <v>2018</v>
      </c>
      <c r="B22" s="20">
        <v>3474</v>
      </c>
      <c r="C22" s="20">
        <v>103312</v>
      </c>
      <c r="D22" s="23">
        <v>7739</v>
      </c>
    </row>
    <row r="23" spans="1:6" ht="15.75" customHeight="1" x14ac:dyDescent="0.2">
      <c r="A23" s="37">
        <v>2019</v>
      </c>
      <c r="B23" s="20">
        <v>3847</v>
      </c>
      <c r="C23" s="20">
        <v>104658</v>
      </c>
      <c r="D23" s="23">
        <v>8189</v>
      </c>
      <c r="E23" s="38"/>
      <c r="F23" s="38"/>
    </row>
    <row r="24" spans="1:6" ht="15.75" customHeight="1" x14ac:dyDescent="0.2">
      <c r="A24" s="37">
        <v>2020</v>
      </c>
      <c r="B24" s="20">
        <v>4412</v>
      </c>
      <c r="C24" s="20">
        <v>100480</v>
      </c>
      <c r="D24" s="23">
        <v>8529</v>
      </c>
      <c r="E24" s="29"/>
      <c r="F24" s="29"/>
    </row>
    <row r="25" spans="1:6" ht="15.75" customHeight="1" x14ac:dyDescent="0.2">
      <c r="A25" s="37">
        <v>2021</v>
      </c>
      <c r="B25" s="20">
        <v>4979</v>
      </c>
      <c r="C25" s="20">
        <v>97766</v>
      </c>
      <c r="D25" s="23">
        <v>9074</v>
      </c>
      <c r="E25" s="29"/>
      <c r="F25" s="29"/>
    </row>
    <row r="26" spans="1:6" ht="15.75" customHeight="1" x14ac:dyDescent="0.2">
      <c r="A26" s="37">
        <v>2022</v>
      </c>
      <c r="B26" s="20">
        <v>4923</v>
      </c>
      <c r="C26" s="20">
        <v>95011</v>
      </c>
      <c r="D26" s="23">
        <v>10558</v>
      </c>
      <c r="E26" s="29"/>
      <c r="F26" s="29"/>
    </row>
    <row r="27" spans="1:6" ht="15.75" customHeight="1" x14ac:dyDescent="0.2">
      <c r="A27" s="37">
        <v>2023</v>
      </c>
      <c r="B27" s="20">
        <v>5519</v>
      </c>
      <c r="C27" s="20">
        <v>92393</v>
      </c>
      <c r="D27" s="23">
        <v>12597</v>
      </c>
      <c r="E27" s="29"/>
      <c r="F27" s="29"/>
    </row>
    <row r="28" spans="1:6" ht="15.75" customHeight="1" x14ac:dyDescent="0.2">
      <c r="A28" s="37">
        <v>2024</v>
      </c>
      <c r="B28" s="20">
        <v>5892.482</v>
      </c>
      <c r="C28" s="20">
        <v>90043</v>
      </c>
      <c r="D28" s="23">
        <v>14067.489977010984</v>
      </c>
      <c r="E28" s="29"/>
      <c r="F28" s="51"/>
    </row>
    <row r="29" spans="1:6" ht="19.5" customHeight="1" x14ac:dyDescent="0.2">
      <c r="A29" s="72" t="s">
        <v>99</v>
      </c>
      <c r="E29" s="33"/>
      <c r="F29" s="33"/>
    </row>
    <row r="30" spans="1:6" ht="15.75" customHeight="1" x14ac:dyDescent="0.2">
      <c r="C30" s="24"/>
    </row>
    <row r="31" spans="1:6" ht="15.75" customHeight="1" x14ac:dyDescent="0.2">
      <c r="B31" s="69"/>
    </row>
    <row r="32" spans="1:6" ht="15.75" customHeight="1" x14ac:dyDescent="0.2">
      <c r="B32" s="24"/>
      <c r="C32" s="24"/>
    </row>
    <row r="33" spans="2:2" ht="15.75" customHeight="1" x14ac:dyDescent="0.2"/>
    <row r="34" spans="2:2" ht="15.75" customHeight="1" x14ac:dyDescent="0.2"/>
    <row r="35" spans="2:2" ht="15.75" customHeight="1" x14ac:dyDescent="0.2">
      <c r="B35" t="s">
        <v>71</v>
      </c>
    </row>
    <row r="36" spans="2:2" ht="15.75" customHeight="1" x14ac:dyDescent="0.2"/>
    <row r="37" spans="2:2" ht="15.75" customHeight="1" x14ac:dyDescent="0.2"/>
    <row r="38" spans="2:2" ht="15.75" customHeight="1" x14ac:dyDescent="0.2"/>
    <row r="39" spans="2:2" ht="15.75" customHeight="1" x14ac:dyDescent="0.2"/>
    <row r="40" spans="2:2" ht="15.75" customHeight="1" x14ac:dyDescent="0.2"/>
    <row r="41" spans="2:2" ht="15.75" customHeight="1" x14ac:dyDescent="0.2"/>
    <row r="42" spans="2:2" ht="15.75" customHeight="1" x14ac:dyDescent="0.2"/>
    <row r="43" spans="2:2" ht="15.75" customHeight="1" x14ac:dyDescent="0.2"/>
    <row r="44" spans="2:2" ht="15.75" customHeight="1" x14ac:dyDescent="0.2"/>
    <row r="45" spans="2:2" ht="15.75" customHeight="1" x14ac:dyDescent="0.2"/>
    <row r="46" spans="2:2" ht="15.75" customHeight="1" x14ac:dyDescent="0.2"/>
    <row r="47" spans="2:2" ht="15.75" customHeight="1" x14ac:dyDescent="0.2"/>
    <row r="48" spans="2:2" ht="15.75" customHeight="1" x14ac:dyDescent="0.2"/>
  </sheetData>
  <hyperlinks>
    <hyperlink ref="E1" location="'Obsah '!A1" display="Zpět na obsah" xr:uid="{B01D8531-A4A1-4D87-993E-CB42D97B9A08}"/>
  </hyperlink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18</vt:i4>
      </vt:variant>
      <vt:variant>
        <vt:lpstr>Pojmenované oblasti</vt:lpstr>
      </vt:variant>
      <vt:variant>
        <vt:i4>17</vt:i4>
      </vt:variant>
    </vt:vector>
  </HeadingPairs>
  <TitlesOfParts>
    <vt:vector size="35" baseType="lpstr">
      <vt:lpstr>Obsah </vt:lpstr>
      <vt:lpstr>5.01</vt:lpstr>
      <vt:lpstr>5.02</vt:lpstr>
      <vt:lpstr>5.03</vt:lpstr>
      <vt:lpstr>5.04</vt:lpstr>
      <vt:lpstr>5.05</vt:lpstr>
      <vt:lpstr>5.06</vt:lpstr>
      <vt:lpstr>5.07</vt:lpstr>
      <vt:lpstr>5.08</vt:lpstr>
      <vt:lpstr>5.09</vt:lpstr>
      <vt:lpstr>5.10</vt:lpstr>
      <vt:lpstr>5.11</vt:lpstr>
      <vt:lpstr>5.12</vt:lpstr>
      <vt:lpstr>5.13</vt:lpstr>
      <vt:lpstr>5.14</vt:lpstr>
      <vt:lpstr>5.15a</vt:lpstr>
      <vt:lpstr>5.15b</vt:lpstr>
      <vt:lpstr>5.16</vt:lpstr>
      <vt:lpstr>'5.01'!Oblast_tisku</vt:lpstr>
      <vt:lpstr>'5.02'!Oblast_tisku</vt:lpstr>
      <vt:lpstr>'5.03'!Oblast_tisku</vt:lpstr>
      <vt:lpstr>'5.04'!Oblast_tisku</vt:lpstr>
      <vt:lpstr>'5.05'!Oblast_tisku</vt:lpstr>
      <vt:lpstr>'5.06'!Oblast_tisku</vt:lpstr>
      <vt:lpstr>'5.07'!Oblast_tisku</vt:lpstr>
      <vt:lpstr>'5.08'!Oblast_tisku</vt:lpstr>
      <vt:lpstr>'5.09'!Oblast_tisku</vt:lpstr>
      <vt:lpstr>'5.10'!Oblast_tisku</vt:lpstr>
      <vt:lpstr>'5.11'!Oblast_tisku</vt:lpstr>
      <vt:lpstr>'5.12'!Oblast_tisku</vt:lpstr>
      <vt:lpstr>'5.13'!Oblast_tisku</vt:lpstr>
      <vt:lpstr>'5.14'!Oblast_tisku</vt:lpstr>
      <vt:lpstr>'5.15a'!Oblast_tisku</vt:lpstr>
      <vt:lpstr>'5.15b'!Oblast_tisku</vt:lpstr>
      <vt:lpstr>'5.16'!Oblast_tisku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Markéta Pištorová</dc:creator>
  <cp:lastModifiedBy>Markéta Pištorová</cp:lastModifiedBy>
  <cp:lastPrinted>2025-11-11T14:43:05Z</cp:lastPrinted>
  <dcterms:created xsi:type="dcterms:W3CDTF">2025-11-11T14:42:01Z</dcterms:created>
  <dcterms:modified xsi:type="dcterms:W3CDTF">2025-11-11T14:43:35Z</dcterms:modified>
</cp:coreProperties>
</file>