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bfs1\info\E.PREZENTACE\kraje\20_let\Internet\Aktualizace 2018\kveten_2018\Bez_aktualizace\"/>
    </mc:Choice>
  </mc:AlternateContent>
  <bookViews>
    <workbookView xWindow="-15" yWindow="6120" windowWidth="15480" windowHeight="6165"/>
  </bookViews>
  <sheets>
    <sheet name="SLDB" sheetId="2" r:id="rId1"/>
  </sheets>
  <calcPr calcId="162913"/>
</workbook>
</file>

<file path=xl/calcChain.xml><?xml version="1.0" encoding="utf-8"?>
<calcChain xmlns="http://schemas.openxmlformats.org/spreadsheetml/2006/main">
  <c r="C8" i="2" l="1"/>
  <c r="E8" i="2"/>
  <c r="G8" i="2"/>
  <c r="C9" i="2"/>
  <c r="E9" i="2"/>
  <c r="G9" i="2"/>
  <c r="C10" i="2"/>
  <c r="E10" i="2"/>
  <c r="G10" i="2"/>
  <c r="C11" i="2"/>
  <c r="E11" i="2"/>
  <c r="G11" i="2"/>
  <c r="C12" i="2"/>
  <c r="E12" i="2"/>
  <c r="G12" i="2"/>
  <c r="C13" i="2"/>
  <c r="E13" i="2"/>
  <c r="G13" i="2"/>
  <c r="C14" i="2"/>
  <c r="E14" i="2"/>
  <c r="G14" i="2"/>
  <c r="C15" i="2"/>
  <c r="E15" i="2"/>
  <c r="G15" i="2"/>
  <c r="C16" i="2"/>
  <c r="E16" i="2"/>
  <c r="G16" i="2"/>
  <c r="C17" i="2"/>
  <c r="E17" i="2"/>
  <c r="G17" i="2"/>
  <c r="C18" i="2"/>
  <c r="E18" i="2"/>
  <c r="G18" i="2"/>
  <c r="C22" i="2"/>
  <c r="E22" i="2"/>
  <c r="G22" i="2"/>
  <c r="C23" i="2"/>
  <c r="E23" i="2"/>
  <c r="G23" i="2"/>
  <c r="C24" i="2"/>
  <c r="E24" i="2"/>
  <c r="G24" i="2"/>
  <c r="C25" i="2"/>
  <c r="E25" i="2"/>
  <c r="G25" i="2"/>
  <c r="C26" i="2"/>
  <c r="E26" i="2"/>
  <c r="G26" i="2"/>
  <c r="C27" i="2"/>
  <c r="E27" i="2"/>
  <c r="G27" i="2"/>
  <c r="C28" i="2"/>
  <c r="E28" i="2"/>
  <c r="G28" i="2"/>
  <c r="C29" i="2"/>
  <c r="E29" i="2"/>
  <c r="G29" i="2"/>
  <c r="C30" i="2"/>
  <c r="E30" i="2"/>
  <c r="G30" i="2"/>
  <c r="C31" i="2"/>
  <c r="E31" i="2"/>
  <c r="G31" i="2"/>
  <c r="C32" i="2"/>
  <c r="E32" i="2"/>
  <c r="G32" i="2"/>
  <c r="C36" i="2"/>
  <c r="E36" i="2"/>
  <c r="G36" i="2"/>
  <c r="C37" i="2"/>
  <c r="E37" i="2"/>
  <c r="G37" i="2"/>
  <c r="C38" i="2"/>
  <c r="E38" i="2"/>
  <c r="G38" i="2"/>
  <c r="C39" i="2"/>
  <c r="E39" i="2"/>
  <c r="G39" i="2"/>
  <c r="C40" i="2"/>
  <c r="E40" i="2"/>
  <c r="G40" i="2"/>
  <c r="C41" i="2"/>
  <c r="E41" i="2"/>
  <c r="G41" i="2"/>
  <c r="C42" i="2"/>
  <c r="E42" i="2"/>
  <c r="G42" i="2"/>
  <c r="C43" i="2"/>
  <c r="E43" i="2"/>
  <c r="G43" i="2"/>
  <c r="C44" i="2"/>
  <c r="E44" i="2"/>
  <c r="G44" i="2"/>
  <c r="C45" i="2"/>
  <c r="E45" i="2"/>
  <c r="G45" i="2"/>
  <c r="C46" i="2"/>
  <c r="E46" i="2"/>
  <c r="G46" i="2"/>
</calcChain>
</file>

<file path=xl/sharedStrings.xml><?xml version="1.0" encoding="utf-8"?>
<sst xmlns="http://schemas.openxmlformats.org/spreadsheetml/2006/main" count="53" uniqueCount="28">
  <si>
    <t>Celkem</t>
  </si>
  <si>
    <t>Střední odborné</t>
  </si>
  <si>
    <t>Úplné střední všeobecné</t>
  </si>
  <si>
    <t>Úplné střední odborné</t>
  </si>
  <si>
    <t>Vysokoškolské</t>
  </si>
  <si>
    <t>z toho: technické</t>
  </si>
  <si>
    <t>Bez škol. vzdělání</t>
  </si>
  <si>
    <t>Nezjištěno</t>
  </si>
  <si>
    <t xml:space="preserve">Obyvatelstvo celkem </t>
  </si>
  <si>
    <t xml:space="preserve">           ekonomické</t>
  </si>
  <si>
    <t xml:space="preserve">           ekonomické </t>
  </si>
  <si>
    <t>Rok sčítání</t>
  </si>
  <si>
    <t>1980 (v %)</t>
  </si>
  <si>
    <t>1991 (v %)</t>
  </si>
  <si>
    <t>2001 (v %)</t>
  </si>
  <si>
    <t>v tom podle vzdělání:</t>
  </si>
  <si>
    <t>Muži</t>
  </si>
  <si>
    <t>Ženy</t>
  </si>
  <si>
    <t>Tab. 01.03 Nejvyšší ukončené vzdělání obyvatel ČR starších 15 let dle výsledků sčítání lidu</t>
  </si>
  <si>
    <t>2011 (v %)</t>
  </si>
  <si>
    <r>
      <t>2011</t>
    </r>
    <r>
      <rPr>
        <vertAlign val="superscript"/>
        <sz val="8"/>
        <rFont val="Arial"/>
        <family val="2"/>
        <charset val="238"/>
      </rPr>
      <t>1)</t>
    </r>
  </si>
  <si>
    <r>
      <t xml:space="preserve">Základní </t>
    </r>
    <r>
      <rPr>
        <vertAlign val="superscript"/>
        <sz val="8"/>
        <rFont val="Arial"/>
        <family val="2"/>
      </rPr>
      <t>2)</t>
    </r>
  </si>
  <si>
    <r>
      <t xml:space="preserve">           univerzitní </t>
    </r>
    <r>
      <rPr>
        <vertAlign val="superscript"/>
        <sz val="8"/>
        <rFont val="Arial"/>
        <family val="2"/>
      </rPr>
      <t>4)</t>
    </r>
  </si>
  <si>
    <r>
      <t>2)</t>
    </r>
    <r>
      <rPr>
        <sz val="8"/>
        <rFont val="Arial"/>
        <family val="2"/>
      </rPr>
      <t xml:space="preserve"> vč. neukončeného</t>
    </r>
  </si>
  <si>
    <r>
      <t>4)</t>
    </r>
    <r>
      <rPr>
        <sz val="8"/>
        <rFont val="Arial"/>
        <family val="2"/>
      </rPr>
      <t xml:space="preserve"> v r. 2001 a 2011 vč. teologie</t>
    </r>
  </si>
  <si>
    <r>
      <t>Vyšší</t>
    </r>
    <r>
      <rPr>
        <vertAlign val="superscript"/>
        <sz val="8"/>
        <rFont val="Arial"/>
        <family val="2"/>
      </rPr>
      <t xml:space="preserve"> 3)</t>
    </r>
  </si>
  <si>
    <r>
      <t>1)</t>
    </r>
    <r>
      <rPr>
        <sz val="8"/>
        <rFont val="Arial"/>
        <family val="2"/>
      </rPr>
      <t xml:space="preserve"> v letech 1980–2001 trvale bydlící obyvatelstvo (v roce 2001 včetně cizinců s dlouhodobým pobytem), v roce 2011 obvykle bydlící obyvatelstvo </t>
    </r>
  </si>
  <si>
    <r>
      <t>3)</t>
    </r>
    <r>
      <rPr>
        <sz val="8"/>
        <rFont val="Arial"/>
        <family val="2"/>
      </rPr>
      <t xml:space="preserve"> podnikové instituty a kurzy na VŠ; od r. 2001 vč. nástavbového studia a vyššího odborného vzdělání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</si>
</sst>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_ ;\-0.0\ "/>
    <numFmt numFmtId="165" formatCode="#,##0_ ;\-#,##0\ "/>
    <numFmt numFmtId="166" formatCode="0.0"/>
    <numFmt numFmtId="167" formatCode="#,##0.0_ ;\-#,##0.0\ "/>
  </numFmts>
  <fonts count="10" x14ac:knownFonts="1">
    <font>
      <sz val="10"/>
      <name val="Arial CE"/>
      <charset val="238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b/>
      <i/>
      <sz val="8"/>
      <name val="Arial"/>
      <family val="2"/>
    </font>
    <font>
      <sz val="8"/>
      <name val="Arial CE"/>
      <charset val="238"/>
    </font>
    <font>
      <b/>
      <sz val="11"/>
      <name val="Arial"/>
      <family val="2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Continuous"/>
    </xf>
    <xf numFmtId="0" fontId="2" fillId="0" borderId="0" xfId="0" applyFont="1" applyFill="1"/>
    <xf numFmtId="0" fontId="2" fillId="0" borderId="0" xfId="0" applyFont="1" applyFill="1" applyBorder="1"/>
    <xf numFmtId="0" fontId="1" fillId="0" borderId="0" xfId="0" applyFont="1" applyFill="1" applyBorder="1"/>
    <xf numFmtId="0" fontId="3" fillId="0" borderId="0" xfId="0" applyFont="1" applyFill="1" applyBorder="1"/>
    <xf numFmtId="3" fontId="1" fillId="0" borderId="0" xfId="0" applyNumberFormat="1" applyFont="1" applyFill="1" applyBorder="1"/>
    <xf numFmtId="0" fontId="4" fillId="0" borderId="0" xfId="0" applyFont="1" applyFill="1"/>
    <xf numFmtId="0" fontId="6" fillId="0" borderId="0" xfId="0" applyFont="1"/>
    <xf numFmtId="165" fontId="2" fillId="0" borderId="1" xfId="0" applyNumberFormat="1" applyFont="1" applyFill="1" applyBorder="1"/>
    <xf numFmtId="165" fontId="3" fillId="0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/>
    <xf numFmtId="165" fontId="1" fillId="0" borderId="2" xfId="0" applyNumberFormat="1" applyFont="1" applyFill="1" applyBorder="1" applyAlignment="1">
      <alignment horizontal="right"/>
    </xf>
    <xf numFmtId="164" fontId="6" fillId="0" borderId="1" xfId="0" applyNumberFormat="1" applyFont="1" applyBorder="1"/>
    <xf numFmtId="164" fontId="6" fillId="0" borderId="2" xfId="0" applyNumberFormat="1" applyFont="1" applyBorder="1"/>
    <xf numFmtId="165" fontId="2" fillId="0" borderId="2" xfId="0" applyNumberFormat="1" applyFont="1" applyFill="1" applyBorder="1"/>
    <xf numFmtId="165" fontId="1" fillId="0" borderId="3" xfId="0" applyNumberFormat="1" applyFont="1" applyFill="1" applyBorder="1"/>
    <xf numFmtId="164" fontId="6" fillId="0" borderId="3" xfId="0" applyNumberFormat="1" applyFont="1" applyBorder="1"/>
    <xf numFmtId="0" fontId="5" fillId="0" borderId="0" xfId="0" applyFont="1" applyFill="1" applyBorder="1"/>
    <xf numFmtId="0" fontId="1" fillId="0" borderId="2" xfId="0" applyFont="1" applyFill="1" applyBorder="1" applyAlignment="1">
      <alignment horizontal="center" vertical="center"/>
    </xf>
    <xf numFmtId="0" fontId="2" fillId="0" borderId="4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165" fontId="1" fillId="0" borderId="6" xfId="0" applyNumberFormat="1" applyFont="1" applyFill="1" applyBorder="1"/>
    <xf numFmtId="164" fontId="6" fillId="0" borderId="6" xfId="0" applyNumberFormat="1" applyFont="1" applyBorder="1"/>
    <xf numFmtId="0" fontId="1" fillId="0" borderId="7" xfId="0" applyFont="1" applyFill="1" applyBorder="1" applyAlignment="1">
      <alignment horizontal="center" wrapText="1"/>
    </xf>
    <xf numFmtId="3" fontId="1" fillId="0" borderId="4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horizontal="left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65" fontId="6" fillId="0" borderId="0" xfId="0" applyNumberFormat="1" applyFont="1"/>
    <xf numFmtId="164" fontId="6" fillId="0" borderId="16" xfId="0" applyNumberFormat="1" applyFont="1" applyBorder="1"/>
    <xf numFmtId="164" fontId="6" fillId="0" borderId="17" xfId="0" applyNumberFormat="1" applyFont="1" applyBorder="1"/>
    <xf numFmtId="164" fontId="6" fillId="0" borderId="18" xfId="0" applyNumberFormat="1" applyFont="1" applyBorder="1"/>
    <xf numFmtId="165" fontId="9" fillId="0" borderId="2" xfId="0" applyNumberFormat="1" applyFont="1" applyFill="1" applyBorder="1" applyAlignment="1">
      <alignment horizontal="right"/>
    </xf>
    <xf numFmtId="166" fontId="6" fillId="0" borderId="0" xfId="0" applyNumberFormat="1" applyFont="1"/>
    <xf numFmtId="164" fontId="6" fillId="0" borderId="16" xfId="0" applyNumberFormat="1" applyFont="1" applyBorder="1" applyAlignment="1">
      <alignment horizontal="right"/>
    </xf>
    <xf numFmtId="167" fontId="6" fillId="0" borderId="0" xfId="0" applyNumberFormat="1" applyFont="1"/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abSelected="1" workbookViewId="0"/>
  </sheetViews>
  <sheetFormatPr defaultRowHeight="11.25" x14ac:dyDescent="0.2"/>
  <cols>
    <col min="1" max="1" width="22.140625" style="9" customWidth="1"/>
    <col min="2" max="6" width="10.7109375" style="9" customWidth="1"/>
    <col min="7" max="7" width="11.140625" style="9" customWidth="1"/>
    <col min="8" max="8" width="10.7109375" style="9" customWidth="1"/>
    <col min="9" max="9" width="11.140625" style="9" customWidth="1"/>
    <col min="10" max="16384" width="9.140625" style="9"/>
  </cols>
  <sheetData>
    <row r="1" spans="1:19" ht="15" x14ac:dyDescent="0.25">
      <c r="A1" s="28" t="s">
        <v>18</v>
      </c>
      <c r="B1" s="2"/>
      <c r="C1" s="2"/>
      <c r="D1" s="3"/>
    </row>
    <row r="2" spans="1:19" ht="12" thickBot="1" x14ac:dyDescent="0.25">
      <c r="A2" s="19"/>
      <c r="B2" s="5"/>
      <c r="C2" s="5"/>
      <c r="D2" s="4"/>
    </row>
    <row r="3" spans="1:19" ht="12.75" x14ac:dyDescent="0.2">
      <c r="A3" s="39"/>
      <c r="B3" s="41" t="s">
        <v>11</v>
      </c>
      <c r="C3" s="42"/>
      <c r="D3" s="42"/>
      <c r="E3" s="42"/>
      <c r="F3" s="42"/>
      <c r="G3" s="42"/>
      <c r="H3" s="43"/>
      <c r="I3" s="44"/>
    </row>
    <row r="4" spans="1:19" ht="12" thickBot="1" x14ac:dyDescent="0.25">
      <c r="A4" s="40"/>
      <c r="B4" s="20">
        <v>1980</v>
      </c>
      <c r="C4" s="20" t="s">
        <v>12</v>
      </c>
      <c r="D4" s="20">
        <v>1991</v>
      </c>
      <c r="E4" s="29" t="s">
        <v>13</v>
      </c>
      <c r="F4" s="29">
        <v>2001</v>
      </c>
      <c r="G4" s="29" t="s">
        <v>14</v>
      </c>
      <c r="H4" s="29" t="s">
        <v>20</v>
      </c>
      <c r="I4" s="30" t="s">
        <v>19</v>
      </c>
    </row>
    <row r="5" spans="1:19" ht="12.75" x14ac:dyDescent="0.2">
      <c r="A5" s="26"/>
      <c r="B5" s="45" t="s">
        <v>8</v>
      </c>
      <c r="C5" s="46"/>
      <c r="D5" s="46"/>
      <c r="E5" s="46"/>
      <c r="F5" s="46"/>
      <c r="G5" s="46"/>
      <c r="H5" s="43"/>
      <c r="I5" s="44"/>
    </row>
    <row r="6" spans="1:19" x14ac:dyDescent="0.2">
      <c r="A6" s="21" t="s">
        <v>0</v>
      </c>
      <c r="B6" s="10">
        <v>7879910</v>
      </c>
      <c r="C6" s="14">
        <v>100</v>
      </c>
      <c r="D6" s="10">
        <v>8137779</v>
      </c>
      <c r="E6" s="14">
        <v>100</v>
      </c>
      <c r="F6" s="10">
        <v>8575198</v>
      </c>
      <c r="G6" s="14">
        <v>100</v>
      </c>
      <c r="H6" s="10">
        <v>8947632</v>
      </c>
      <c r="I6" s="33">
        <v>100</v>
      </c>
      <c r="L6" s="31"/>
      <c r="M6" s="31"/>
      <c r="N6" s="31"/>
      <c r="O6" s="31"/>
      <c r="P6" s="31"/>
      <c r="Q6" s="31"/>
      <c r="R6" s="31"/>
      <c r="S6" s="31"/>
    </row>
    <row r="7" spans="1:19" x14ac:dyDescent="0.2">
      <c r="A7" s="22" t="s">
        <v>15</v>
      </c>
      <c r="B7" s="16"/>
      <c r="C7" s="15"/>
      <c r="D7" s="16"/>
      <c r="E7" s="15"/>
      <c r="F7" s="16"/>
      <c r="G7" s="15"/>
      <c r="H7" s="16"/>
      <c r="I7" s="32"/>
      <c r="L7" s="31"/>
      <c r="M7" s="31"/>
      <c r="N7" s="31"/>
      <c r="O7" s="31"/>
      <c r="P7" s="31"/>
      <c r="Q7" s="31"/>
      <c r="R7" s="31"/>
      <c r="S7" s="31"/>
    </row>
    <row r="8" spans="1:19" x14ac:dyDescent="0.2">
      <c r="A8" s="22" t="s">
        <v>21</v>
      </c>
      <c r="B8" s="12">
        <v>3511734</v>
      </c>
      <c r="C8" s="15">
        <f>B8/$B$6*100</f>
        <v>44.565661282933434</v>
      </c>
      <c r="D8" s="12">
        <v>2696065</v>
      </c>
      <c r="E8" s="15">
        <f>D8/$D$6*100</f>
        <v>33.130231233853856</v>
      </c>
      <c r="F8" s="12">
        <v>1975109</v>
      </c>
      <c r="G8" s="15">
        <f>F8/$F$6*100</f>
        <v>23.032809271576003</v>
      </c>
      <c r="H8" s="12">
        <v>1571602</v>
      </c>
      <c r="I8" s="32">
        <v>17.564446101493669</v>
      </c>
      <c r="K8" s="36"/>
      <c r="L8" s="31"/>
      <c r="M8" s="31"/>
      <c r="N8" s="31"/>
      <c r="O8" s="31"/>
      <c r="P8" s="31"/>
      <c r="Q8" s="31"/>
      <c r="R8" s="31"/>
      <c r="S8" s="31"/>
    </row>
    <row r="9" spans="1:19" x14ac:dyDescent="0.2">
      <c r="A9" s="22" t="s">
        <v>1</v>
      </c>
      <c r="B9" s="12">
        <v>2566916</v>
      </c>
      <c r="C9" s="15">
        <f t="shared" ref="C9:C18" si="0">B9/$B$6*100</f>
        <v>32.575448196743359</v>
      </c>
      <c r="D9" s="12">
        <v>2878645</v>
      </c>
      <c r="E9" s="15">
        <f t="shared" ref="E9:E18" si="1">D9/$D$6*100</f>
        <v>35.373840946036992</v>
      </c>
      <c r="F9" s="12">
        <v>3255400</v>
      </c>
      <c r="G9" s="15">
        <f t="shared" ref="G9:G18" si="2">F9/$F$6*100</f>
        <v>37.962971817093901</v>
      </c>
      <c r="H9" s="12">
        <v>2952112</v>
      </c>
      <c r="I9" s="32">
        <v>32.993220999701371</v>
      </c>
      <c r="K9" s="36"/>
      <c r="L9" s="31"/>
      <c r="M9" s="31"/>
      <c r="N9" s="31"/>
      <c r="O9" s="31"/>
      <c r="P9" s="31"/>
      <c r="Q9" s="31"/>
      <c r="R9" s="31"/>
      <c r="S9" s="31"/>
    </row>
    <row r="10" spans="1:19" x14ac:dyDescent="0.2">
      <c r="A10" s="22" t="s">
        <v>2</v>
      </c>
      <c r="B10" s="12">
        <v>278303</v>
      </c>
      <c r="C10" s="15">
        <f t="shared" si="0"/>
        <v>3.5318042972572026</v>
      </c>
      <c r="D10" s="12">
        <v>342506</v>
      </c>
      <c r="E10" s="15">
        <f t="shared" si="1"/>
        <v>4.2088387998740195</v>
      </c>
      <c r="F10" s="12">
        <v>430982</v>
      </c>
      <c r="G10" s="15">
        <f t="shared" si="2"/>
        <v>5.0259131042805079</v>
      </c>
      <c r="H10" s="12">
        <v>610759</v>
      </c>
      <c r="I10" s="32">
        <v>6.825928916164635</v>
      </c>
      <c r="K10" s="36"/>
      <c r="L10" s="31"/>
      <c r="M10" s="31"/>
      <c r="N10" s="31"/>
      <c r="O10" s="31"/>
      <c r="P10" s="31"/>
      <c r="Q10" s="31"/>
      <c r="R10" s="31"/>
      <c r="S10" s="31"/>
    </row>
    <row r="11" spans="1:19" x14ac:dyDescent="0.2">
      <c r="A11" s="22" t="s">
        <v>3</v>
      </c>
      <c r="B11" s="12">
        <v>1047780</v>
      </c>
      <c r="C11" s="15">
        <f t="shared" si="0"/>
        <v>13.296852375217483</v>
      </c>
      <c r="D11" s="12">
        <v>1515339</v>
      </c>
      <c r="E11" s="15">
        <f t="shared" si="1"/>
        <v>18.621038983732539</v>
      </c>
      <c r="F11" s="12">
        <v>1892049</v>
      </c>
      <c r="G11" s="15">
        <f t="shared" si="2"/>
        <v>22.064201899478007</v>
      </c>
      <c r="H11" s="12">
        <v>1814305</v>
      </c>
      <c r="I11" s="32">
        <v>20.276929136111097</v>
      </c>
      <c r="K11" s="36"/>
      <c r="L11" s="31"/>
      <c r="M11" s="31"/>
      <c r="N11" s="31"/>
      <c r="O11" s="31"/>
      <c r="P11" s="31"/>
      <c r="Q11" s="31"/>
      <c r="R11" s="31"/>
      <c r="S11" s="31"/>
    </row>
    <row r="12" spans="1:19" x14ac:dyDescent="0.2">
      <c r="A12" s="22" t="s">
        <v>25</v>
      </c>
      <c r="B12" s="13">
        <v>11798</v>
      </c>
      <c r="C12" s="15">
        <f t="shared" si="0"/>
        <v>0.14972252221154811</v>
      </c>
      <c r="D12" s="13">
        <v>9138</v>
      </c>
      <c r="E12" s="15">
        <f t="shared" si="1"/>
        <v>0.11229108089565962</v>
      </c>
      <c r="F12" s="13">
        <v>108140</v>
      </c>
      <c r="G12" s="15">
        <f t="shared" si="2"/>
        <v>1.2610787529337515</v>
      </c>
      <c r="H12" s="13">
        <v>365048</v>
      </c>
      <c r="I12" s="32">
        <v>4.0798280483596105</v>
      </c>
      <c r="K12" s="36"/>
      <c r="L12" s="31"/>
      <c r="M12" s="31"/>
      <c r="N12" s="31"/>
      <c r="O12" s="31"/>
      <c r="P12" s="31"/>
      <c r="Q12" s="31"/>
      <c r="R12" s="31"/>
      <c r="S12" s="31"/>
    </row>
    <row r="13" spans="1:19" x14ac:dyDescent="0.2">
      <c r="A13" s="22" t="s">
        <v>4</v>
      </c>
      <c r="B13" s="12">
        <v>393524</v>
      </c>
      <c r="C13" s="15">
        <f t="shared" si="0"/>
        <v>4.9940164291216522</v>
      </c>
      <c r="D13" s="12">
        <v>582849</v>
      </c>
      <c r="E13" s="15">
        <f t="shared" si="1"/>
        <v>7.1622613491961378</v>
      </c>
      <c r="F13" s="12">
        <v>762459</v>
      </c>
      <c r="G13" s="15">
        <f t="shared" si="2"/>
        <v>8.8914448389413288</v>
      </c>
      <c r="H13" s="12">
        <v>1114731</v>
      </c>
      <c r="I13" s="32">
        <v>12.458391225745538</v>
      </c>
      <c r="J13" s="31"/>
      <c r="K13" s="36"/>
      <c r="L13" s="31"/>
      <c r="M13" s="31"/>
      <c r="N13" s="31"/>
      <c r="O13" s="31"/>
      <c r="P13" s="31"/>
      <c r="Q13" s="31"/>
      <c r="R13" s="31"/>
      <c r="S13" s="31"/>
    </row>
    <row r="14" spans="1:19" x14ac:dyDescent="0.2">
      <c r="A14" s="22" t="s">
        <v>5</v>
      </c>
      <c r="B14" s="12">
        <v>126307</v>
      </c>
      <c r="C14" s="15">
        <f t="shared" si="0"/>
        <v>1.602899017882184</v>
      </c>
      <c r="D14" s="12">
        <v>201143</v>
      </c>
      <c r="E14" s="15">
        <f t="shared" si="1"/>
        <v>2.4717186347773761</v>
      </c>
      <c r="F14" s="12">
        <v>228375</v>
      </c>
      <c r="G14" s="15">
        <f t="shared" si="2"/>
        <v>2.6632038117370587</v>
      </c>
      <c r="H14" s="35">
        <v>280615</v>
      </c>
      <c r="I14" s="37">
        <v>3.1361929055642874</v>
      </c>
      <c r="K14" s="36"/>
      <c r="L14" s="31"/>
      <c r="M14" s="31"/>
      <c r="N14" s="31"/>
      <c r="O14" s="31"/>
      <c r="P14" s="31"/>
      <c r="Q14" s="31"/>
      <c r="R14" s="31"/>
      <c r="S14" s="31"/>
    </row>
    <row r="15" spans="1:19" x14ac:dyDescent="0.2">
      <c r="A15" s="22" t="s">
        <v>22</v>
      </c>
      <c r="B15" s="12">
        <v>180335</v>
      </c>
      <c r="C15" s="15">
        <f t="shared" si="0"/>
        <v>2.2885413665892123</v>
      </c>
      <c r="D15" s="12">
        <v>240773</v>
      </c>
      <c r="E15" s="15">
        <f t="shared" si="1"/>
        <v>2.9587065463439104</v>
      </c>
      <c r="F15" s="12">
        <v>328230</v>
      </c>
      <c r="G15" s="15">
        <f t="shared" si="2"/>
        <v>3.8276667197655376</v>
      </c>
      <c r="H15" s="35">
        <v>495163</v>
      </c>
      <c r="I15" s="37">
        <v>5.5340116804088497</v>
      </c>
      <c r="K15" s="36"/>
      <c r="L15" s="31"/>
      <c r="M15" s="31"/>
      <c r="N15" s="31"/>
      <c r="O15" s="31"/>
      <c r="P15" s="31"/>
      <c r="Q15" s="31"/>
      <c r="R15" s="31"/>
      <c r="S15" s="31"/>
    </row>
    <row r="16" spans="1:19" x14ac:dyDescent="0.2">
      <c r="A16" s="22" t="s">
        <v>10</v>
      </c>
      <c r="B16" s="12">
        <v>30059</v>
      </c>
      <c r="C16" s="15">
        <f t="shared" si="0"/>
        <v>0.38146374768239738</v>
      </c>
      <c r="D16" s="12">
        <v>52001</v>
      </c>
      <c r="E16" s="15">
        <f t="shared" si="1"/>
        <v>0.63900727704696825</v>
      </c>
      <c r="F16" s="12">
        <v>108393</v>
      </c>
      <c r="G16" s="15">
        <f t="shared" si="2"/>
        <v>1.2640291221263928</v>
      </c>
      <c r="H16" s="35">
        <v>210113</v>
      </c>
      <c r="I16" s="37">
        <v>2.3482525879472913</v>
      </c>
      <c r="K16" s="36"/>
      <c r="L16" s="31"/>
      <c r="M16" s="31"/>
      <c r="N16" s="31"/>
      <c r="O16" s="31"/>
      <c r="P16" s="31"/>
      <c r="Q16" s="31"/>
      <c r="R16" s="31"/>
      <c r="S16" s="31"/>
    </row>
    <row r="17" spans="1:19" x14ac:dyDescent="0.2">
      <c r="A17" s="22" t="s">
        <v>6</v>
      </c>
      <c r="B17" s="12">
        <v>20061</v>
      </c>
      <c r="C17" s="15">
        <f t="shared" si="0"/>
        <v>0.25458412596082952</v>
      </c>
      <c r="D17" s="12">
        <v>27778</v>
      </c>
      <c r="E17" s="15">
        <f t="shared" si="1"/>
        <v>0.34134620760775142</v>
      </c>
      <c r="F17" s="12">
        <v>37932</v>
      </c>
      <c r="G17" s="15">
        <f t="shared" si="2"/>
        <v>0.44234547120661233</v>
      </c>
      <c r="H17" s="12">
        <v>42384</v>
      </c>
      <c r="I17" s="32">
        <v>0.47368957507416493</v>
      </c>
      <c r="K17" s="36"/>
      <c r="L17" s="31"/>
      <c r="M17" s="31"/>
      <c r="N17" s="31"/>
      <c r="O17" s="31"/>
      <c r="P17" s="31"/>
      <c r="Q17" s="31"/>
      <c r="R17" s="31"/>
      <c r="S17" s="31"/>
    </row>
    <row r="18" spans="1:19" x14ac:dyDescent="0.2">
      <c r="A18" s="22" t="s">
        <v>7</v>
      </c>
      <c r="B18" s="12">
        <v>49794</v>
      </c>
      <c r="C18" s="15">
        <f t="shared" si="0"/>
        <v>0.63191077055448608</v>
      </c>
      <c r="D18" s="12">
        <v>85459</v>
      </c>
      <c r="E18" s="15">
        <f t="shared" si="1"/>
        <v>1.0501513988030395</v>
      </c>
      <c r="F18" s="12">
        <v>113127</v>
      </c>
      <c r="G18" s="18">
        <f t="shared" si="2"/>
        <v>1.319234844489888</v>
      </c>
      <c r="H18" s="12">
        <v>476691</v>
      </c>
      <c r="I18" s="32">
        <v>5.3275659973499128</v>
      </c>
      <c r="K18" s="36"/>
      <c r="L18" s="31"/>
      <c r="M18" s="31"/>
      <c r="N18" s="31"/>
      <c r="O18" s="31"/>
      <c r="P18" s="31"/>
      <c r="Q18" s="31"/>
      <c r="R18" s="31"/>
      <c r="S18" s="31"/>
    </row>
    <row r="19" spans="1:19" ht="12.75" x14ac:dyDescent="0.2">
      <c r="A19" s="27"/>
      <c r="B19" s="47" t="s">
        <v>16</v>
      </c>
      <c r="C19" s="48"/>
      <c r="D19" s="48"/>
      <c r="E19" s="48"/>
      <c r="F19" s="48"/>
      <c r="G19" s="48"/>
      <c r="H19" s="49"/>
      <c r="I19" s="50"/>
    </row>
    <row r="20" spans="1:19" x14ac:dyDescent="0.2">
      <c r="A20" s="21" t="s">
        <v>0</v>
      </c>
      <c r="B20" s="10">
        <v>3753562</v>
      </c>
      <c r="C20" s="14">
        <v>100</v>
      </c>
      <c r="D20" s="10">
        <v>3891886</v>
      </c>
      <c r="E20" s="14">
        <v>100</v>
      </c>
      <c r="F20" s="10">
        <v>4133067</v>
      </c>
      <c r="G20" s="14">
        <v>100</v>
      </c>
      <c r="H20" s="10">
        <v>4345817</v>
      </c>
      <c r="I20" s="33">
        <v>100</v>
      </c>
      <c r="P20" s="31"/>
    </row>
    <row r="21" spans="1:19" x14ac:dyDescent="0.2">
      <c r="A21" s="22" t="s">
        <v>15</v>
      </c>
      <c r="B21" s="16"/>
      <c r="C21" s="15"/>
      <c r="D21" s="16"/>
      <c r="E21" s="15"/>
      <c r="F21" s="16"/>
      <c r="G21" s="15"/>
      <c r="H21" s="16"/>
      <c r="I21" s="32"/>
      <c r="P21" s="31"/>
    </row>
    <row r="22" spans="1:19" x14ac:dyDescent="0.2">
      <c r="A22" s="22" t="s">
        <v>21</v>
      </c>
      <c r="B22" s="12">
        <v>1269447</v>
      </c>
      <c r="C22" s="15">
        <f>B22/$B$20*100</f>
        <v>33.819795703387875</v>
      </c>
      <c r="D22" s="12">
        <v>961720</v>
      </c>
      <c r="E22" s="15">
        <f>D22/$D$20*100</f>
        <v>24.710898520665818</v>
      </c>
      <c r="F22" s="12">
        <v>683077</v>
      </c>
      <c r="G22" s="15">
        <f>F22/$F$20*100</f>
        <v>16.52712138467632</v>
      </c>
      <c r="H22" s="12">
        <v>579016</v>
      </c>
      <c r="I22" s="32">
        <v>13.323524667513611</v>
      </c>
      <c r="P22" s="31"/>
    </row>
    <row r="23" spans="1:19" x14ac:dyDescent="0.2">
      <c r="A23" s="22" t="s">
        <v>1</v>
      </c>
      <c r="B23" s="12">
        <v>1551137</v>
      </c>
      <c r="C23" s="15">
        <f t="shared" ref="C23:C32" si="3">B23/$B$20*100</f>
        <v>41.32440066262393</v>
      </c>
      <c r="D23" s="12">
        <v>1679506</v>
      </c>
      <c r="E23" s="15">
        <f t="shared" ref="E23:E32" si="4">D23/$D$20*100</f>
        <v>43.154038941531176</v>
      </c>
      <c r="F23" s="12">
        <v>1873383</v>
      </c>
      <c r="G23" s="15">
        <f t="shared" ref="G23:G32" si="5">F23/$F$20*100</f>
        <v>45.326702906098546</v>
      </c>
      <c r="H23" s="12">
        <v>1703103</v>
      </c>
      <c r="I23" s="32">
        <v>39.189478065919481</v>
      </c>
      <c r="P23" s="31"/>
    </row>
    <row r="24" spans="1:19" x14ac:dyDescent="0.2">
      <c r="A24" s="22" t="s">
        <v>2</v>
      </c>
      <c r="B24" s="12">
        <v>117813</v>
      </c>
      <c r="C24" s="15">
        <f t="shared" si="3"/>
        <v>3.1386986547711215</v>
      </c>
      <c r="D24" s="12">
        <v>129213</v>
      </c>
      <c r="E24" s="15">
        <f t="shared" si="4"/>
        <v>3.3200612762038761</v>
      </c>
      <c r="F24" s="12">
        <v>153399</v>
      </c>
      <c r="G24" s="15">
        <f t="shared" si="5"/>
        <v>3.7115052816709722</v>
      </c>
      <c r="H24" s="12">
        <v>219972</v>
      </c>
      <c r="I24" s="32">
        <v>5.0616949586234306</v>
      </c>
      <c r="P24" s="31"/>
    </row>
    <row r="25" spans="1:19" x14ac:dyDescent="0.2">
      <c r="A25" s="22" t="s">
        <v>3</v>
      </c>
      <c r="B25" s="12">
        <v>515065</v>
      </c>
      <c r="C25" s="15">
        <f t="shared" si="3"/>
        <v>13.722032565333942</v>
      </c>
      <c r="D25" s="12">
        <v>697821</v>
      </c>
      <c r="E25" s="15">
        <f t="shared" si="4"/>
        <v>17.930150060921619</v>
      </c>
      <c r="F25" s="12">
        <v>850039</v>
      </c>
      <c r="G25" s="15">
        <f t="shared" si="5"/>
        <v>20.566784908156581</v>
      </c>
      <c r="H25" s="12">
        <v>849070</v>
      </c>
      <c r="I25" s="32">
        <v>19.537638147211446</v>
      </c>
      <c r="P25" s="31"/>
    </row>
    <row r="26" spans="1:19" x14ac:dyDescent="0.2">
      <c r="A26" s="22" t="s">
        <v>25</v>
      </c>
      <c r="B26" s="13">
        <v>9431</v>
      </c>
      <c r="C26" s="15">
        <f t="shared" si="3"/>
        <v>0.2512546748928085</v>
      </c>
      <c r="D26" s="13">
        <v>5252</v>
      </c>
      <c r="E26" s="15">
        <f t="shared" si="4"/>
        <v>0.13494742651763181</v>
      </c>
      <c r="F26" s="13">
        <v>50014</v>
      </c>
      <c r="G26" s="15">
        <f t="shared" si="5"/>
        <v>1.2100941020312517</v>
      </c>
      <c r="H26" s="13">
        <v>131274</v>
      </c>
      <c r="I26" s="32">
        <v>3.0206978342622341</v>
      </c>
      <c r="P26" s="31"/>
    </row>
    <row r="27" spans="1:19" x14ac:dyDescent="0.2">
      <c r="A27" s="22" t="s">
        <v>4</v>
      </c>
      <c r="B27" s="12">
        <v>260336</v>
      </c>
      <c r="C27" s="15">
        <f t="shared" si="3"/>
        <v>6.9357053380229239</v>
      </c>
      <c r="D27" s="12">
        <v>365162</v>
      </c>
      <c r="E27" s="15">
        <f t="shared" si="4"/>
        <v>9.3826489265101802</v>
      </c>
      <c r="F27" s="12">
        <v>445380</v>
      </c>
      <c r="G27" s="15">
        <f t="shared" si="5"/>
        <v>10.776016938510796</v>
      </c>
      <c r="H27" s="12">
        <v>577685</v>
      </c>
      <c r="I27" s="32">
        <v>13.292897515012712</v>
      </c>
      <c r="P27" s="31"/>
    </row>
    <row r="28" spans="1:19" x14ac:dyDescent="0.2">
      <c r="A28" s="22" t="s">
        <v>5</v>
      </c>
      <c r="B28" s="12">
        <v>110425</v>
      </c>
      <c r="C28" s="15">
        <f t="shared" si="3"/>
        <v>2.9418722802500663</v>
      </c>
      <c r="D28" s="12">
        <v>167233</v>
      </c>
      <c r="E28" s="15">
        <f t="shared" si="4"/>
        <v>4.296965532906154</v>
      </c>
      <c r="F28" s="12">
        <v>191013</v>
      </c>
      <c r="G28" s="15">
        <f t="shared" si="5"/>
        <v>4.621580051811403</v>
      </c>
      <c r="H28" s="35">
        <v>230579</v>
      </c>
      <c r="I28" s="37">
        <v>5.3057687426783042</v>
      </c>
      <c r="O28" s="36"/>
      <c r="P28" s="31"/>
    </row>
    <row r="29" spans="1:19" x14ac:dyDescent="0.2">
      <c r="A29" s="22" t="s">
        <v>22</v>
      </c>
      <c r="B29" s="12">
        <v>84666</v>
      </c>
      <c r="C29" s="15">
        <f t="shared" si="3"/>
        <v>2.2556174641580449</v>
      </c>
      <c r="D29" s="12">
        <v>100679</v>
      </c>
      <c r="E29" s="15">
        <f t="shared" si="4"/>
        <v>2.5868948884936507</v>
      </c>
      <c r="F29" s="12">
        <v>133136</v>
      </c>
      <c r="G29" s="15">
        <f t="shared" si="5"/>
        <v>3.2212398202109958</v>
      </c>
      <c r="H29" s="35">
        <v>183575</v>
      </c>
      <c r="I29" s="37">
        <v>4.2241769499267914</v>
      </c>
      <c r="O29" s="36"/>
      <c r="P29" s="31"/>
    </row>
    <row r="30" spans="1:19" x14ac:dyDescent="0.2">
      <c r="A30" s="22" t="s">
        <v>9</v>
      </c>
      <c r="B30" s="12">
        <v>20330</v>
      </c>
      <c r="C30" s="15">
        <f t="shared" si="3"/>
        <v>0.54161886762493872</v>
      </c>
      <c r="D30" s="12">
        <v>29723</v>
      </c>
      <c r="E30" s="15">
        <f t="shared" si="4"/>
        <v>0.7637171284050972</v>
      </c>
      <c r="F30" s="12">
        <v>56083</v>
      </c>
      <c r="G30" s="15">
        <f t="shared" si="5"/>
        <v>1.3569342089058805</v>
      </c>
      <c r="H30" s="35">
        <v>89864</v>
      </c>
      <c r="I30" s="37">
        <v>2.0678275224198348</v>
      </c>
      <c r="O30" s="36"/>
      <c r="P30" s="31"/>
    </row>
    <row r="31" spans="1:19" x14ac:dyDescent="0.2">
      <c r="A31" s="22" t="s">
        <v>6</v>
      </c>
      <c r="B31" s="12">
        <v>8140</v>
      </c>
      <c r="C31" s="15">
        <f t="shared" si="3"/>
        <v>0.2168606779373832</v>
      </c>
      <c r="D31" s="12">
        <v>12039</v>
      </c>
      <c r="E31" s="15">
        <f t="shared" si="4"/>
        <v>0.30933588496682585</v>
      </c>
      <c r="F31" s="12">
        <v>16483</v>
      </c>
      <c r="G31" s="15">
        <f t="shared" si="5"/>
        <v>0.398807955448097</v>
      </c>
      <c r="H31" s="12">
        <v>19698</v>
      </c>
      <c r="I31" s="32">
        <v>0.45326344850692057</v>
      </c>
      <c r="P31" s="31"/>
    </row>
    <row r="32" spans="1:19" x14ac:dyDescent="0.2">
      <c r="A32" s="22" t="s">
        <v>7</v>
      </c>
      <c r="B32" s="17">
        <v>22193</v>
      </c>
      <c r="C32" s="18">
        <f t="shared" si="3"/>
        <v>0.59125172303001794</v>
      </c>
      <c r="D32" s="12">
        <v>41173</v>
      </c>
      <c r="E32" s="18">
        <f t="shared" si="4"/>
        <v>1.057918962682874</v>
      </c>
      <c r="F32" s="12">
        <v>61292</v>
      </c>
      <c r="G32" s="18">
        <f t="shared" si="5"/>
        <v>1.4829665234074358</v>
      </c>
      <c r="H32" s="12">
        <v>265999</v>
      </c>
      <c r="I32" s="32">
        <v>6.1208053629501658</v>
      </c>
      <c r="K32" s="31"/>
      <c r="P32" s="31"/>
    </row>
    <row r="33" spans="1:17" ht="12.75" x14ac:dyDescent="0.2">
      <c r="A33" s="27"/>
      <c r="B33" s="47" t="s">
        <v>17</v>
      </c>
      <c r="C33" s="48"/>
      <c r="D33" s="48"/>
      <c r="E33" s="48"/>
      <c r="F33" s="48"/>
      <c r="G33" s="48"/>
      <c r="H33" s="49"/>
      <c r="I33" s="50"/>
    </row>
    <row r="34" spans="1:17" x14ac:dyDescent="0.2">
      <c r="A34" s="21" t="s">
        <v>0</v>
      </c>
      <c r="B34" s="10">
        <v>4126348</v>
      </c>
      <c r="C34" s="14">
        <v>100</v>
      </c>
      <c r="D34" s="10">
        <v>4245893</v>
      </c>
      <c r="E34" s="14">
        <v>100</v>
      </c>
      <c r="F34" s="10">
        <v>4442131</v>
      </c>
      <c r="G34" s="14">
        <v>100</v>
      </c>
      <c r="H34" s="10">
        <v>4601815</v>
      </c>
      <c r="I34" s="33">
        <v>100</v>
      </c>
      <c r="K34" s="31"/>
      <c r="Q34" s="31"/>
    </row>
    <row r="35" spans="1:17" x14ac:dyDescent="0.2">
      <c r="A35" s="22" t="s">
        <v>15</v>
      </c>
      <c r="B35" s="11"/>
      <c r="C35" s="15"/>
      <c r="D35" s="11"/>
      <c r="E35" s="15"/>
      <c r="F35" s="11"/>
      <c r="G35" s="15"/>
      <c r="H35" s="16"/>
      <c r="I35" s="32"/>
      <c r="K35" s="31"/>
      <c r="Q35" s="31"/>
    </row>
    <row r="36" spans="1:17" x14ac:dyDescent="0.2">
      <c r="A36" s="22" t="s">
        <v>21</v>
      </c>
      <c r="B36" s="12">
        <v>2242287</v>
      </c>
      <c r="C36" s="15">
        <f>B36/$B$34*100</f>
        <v>54.340714840338237</v>
      </c>
      <c r="D36" s="12">
        <v>1734345</v>
      </c>
      <c r="E36" s="15">
        <f>D36/$D$34*100</f>
        <v>40.84759083660375</v>
      </c>
      <c r="F36" s="12">
        <v>1292032</v>
      </c>
      <c r="G36" s="15">
        <f>F36/$F$34*100</f>
        <v>29.085859917233421</v>
      </c>
      <c r="H36" s="12">
        <v>992586</v>
      </c>
      <c r="I36" s="32">
        <v>21.569445968601521</v>
      </c>
      <c r="K36" s="31"/>
      <c r="Q36" s="31"/>
    </row>
    <row r="37" spans="1:17" x14ac:dyDescent="0.2">
      <c r="A37" s="22" t="s">
        <v>1</v>
      </c>
      <c r="B37" s="12">
        <v>1015779</v>
      </c>
      <c r="C37" s="15">
        <f t="shared" ref="C37:C46" si="6">B37/$B$34*100</f>
        <v>24.616900949701769</v>
      </c>
      <c r="D37" s="12">
        <v>1199139</v>
      </c>
      <c r="E37" s="15">
        <f t="shared" ref="E37:E46" si="7">D37/$D$34*100</f>
        <v>28.242327350218201</v>
      </c>
      <c r="F37" s="12">
        <v>1382017</v>
      </c>
      <c r="G37" s="15">
        <f t="shared" ref="G37:G46" si="8">F37/$F$34*100</f>
        <v>31.111576853541688</v>
      </c>
      <c r="H37" s="12">
        <v>1249009</v>
      </c>
      <c r="I37" s="32">
        <v>27.141660410077328</v>
      </c>
      <c r="K37" s="31"/>
      <c r="Q37" s="31"/>
    </row>
    <row r="38" spans="1:17" x14ac:dyDescent="0.2">
      <c r="A38" s="22" t="s">
        <v>2</v>
      </c>
      <c r="B38" s="12">
        <v>160490</v>
      </c>
      <c r="C38" s="15">
        <f t="shared" si="6"/>
        <v>3.8893956593093941</v>
      </c>
      <c r="D38" s="12">
        <v>213293</v>
      </c>
      <c r="E38" s="15">
        <f t="shared" si="7"/>
        <v>5.023513310391948</v>
      </c>
      <c r="F38" s="12">
        <v>277583</v>
      </c>
      <c r="G38" s="15">
        <f t="shared" si="8"/>
        <v>6.248870193157293</v>
      </c>
      <c r="H38" s="12">
        <v>390787</v>
      </c>
      <c r="I38" s="32">
        <v>8.4920189099301027</v>
      </c>
      <c r="K38" s="31"/>
      <c r="Q38" s="31"/>
    </row>
    <row r="39" spans="1:17" x14ac:dyDescent="0.2">
      <c r="A39" s="22" t="s">
        <v>3</v>
      </c>
      <c r="B39" s="12">
        <v>532715</v>
      </c>
      <c r="C39" s="15">
        <f t="shared" si="6"/>
        <v>12.910084171281724</v>
      </c>
      <c r="D39" s="12">
        <v>817518</v>
      </c>
      <c r="E39" s="15">
        <f t="shared" si="7"/>
        <v>19.254324119802359</v>
      </c>
      <c r="F39" s="12">
        <v>1042010</v>
      </c>
      <c r="G39" s="15">
        <f t="shared" si="8"/>
        <v>23.457435181447821</v>
      </c>
      <c r="H39" s="12">
        <v>965235</v>
      </c>
      <c r="I39" s="32">
        <v>20.975093522881732</v>
      </c>
      <c r="K39" s="31"/>
      <c r="Q39" s="31"/>
    </row>
    <row r="40" spans="1:17" x14ac:dyDescent="0.2">
      <c r="A40" s="22" t="s">
        <v>25</v>
      </c>
      <c r="B40" s="13">
        <v>2367</v>
      </c>
      <c r="C40" s="15">
        <f t="shared" si="6"/>
        <v>5.7363072624994307E-2</v>
      </c>
      <c r="D40" s="12">
        <v>3886</v>
      </c>
      <c r="E40" s="15">
        <f t="shared" si="7"/>
        <v>9.1523738351390382E-2</v>
      </c>
      <c r="F40" s="12">
        <v>58126</v>
      </c>
      <c r="G40" s="15">
        <f t="shared" si="8"/>
        <v>1.308516115350943</v>
      </c>
      <c r="H40" s="13">
        <v>233774</v>
      </c>
      <c r="I40" s="32">
        <v>5.0800390715402512</v>
      </c>
      <c r="K40" s="31"/>
      <c r="Q40" s="31"/>
    </row>
    <row r="41" spans="1:17" x14ac:dyDescent="0.2">
      <c r="A41" s="22" t="s">
        <v>4</v>
      </c>
      <c r="B41" s="12">
        <v>133188</v>
      </c>
      <c r="C41" s="15">
        <f t="shared" si="6"/>
        <v>3.2277452119889061</v>
      </c>
      <c r="D41" s="12">
        <v>217687</v>
      </c>
      <c r="E41" s="15">
        <f t="shared" si="7"/>
        <v>5.1270015518525787</v>
      </c>
      <c r="F41" s="12">
        <v>317079</v>
      </c>
      <c r="G41" s="15">
        <f t="shared" si="8"/>
        <v>7.1379930038083073</v>
      </c>
      <c r="H41" s="12">
        <v>537046</v>
      </c>
      <c r="I41" s="32">
        <v>11.670308345728806</v>
      </c>
      <c r="K41" s="31"/>
      <c r="Q41" s="31"/>
    </row>
    <row r="42" spans="1:17" x14ac:dyDescent="0.2">
      <c r="A42" s="22" t="s">
        <v>5</v>
      </c>
      <c r="B42" s="12">
        <v>15882</v>
      </c>
      <c r="C42" s="15">
        <f t="shared" si="6"/>
        <v>0.38489240364603272</v>
      </c>
      <c r="D42" s="12">
        <v>33910</v>
      </c>
      <c r="E42" s="15">
        <f t="shared" si="7"/>
        <v>0.79865413471323943</v>
      </c>
      <c r="F42" s="12">
        <v>37362</v>
      </c>
      <c r="G42" s="15">
        <f t="shared" si="8"/>
        <v>0.84108280462687846</v>
      </c>
      <c r="H42" s="35">
        <v>50036</v>
      </c>
      <c r="I42" s="37">
        <v>1.0873101156826164</v>
      </c>
      <c r="K42" s="38"/>
      <c r="Q42" s="31"/>
    </row>
    <row r="43" spans="1:17" x14ac:dyDescent="0.2">
      <c r="A43" s="22" t="s">
        <v>22</v>
      </c>
      <c r="B43" s="12">
        <v>95669</v>
      </c>
      <c r="C43" s="15">
        <f t="shared" si="6"/>
        <v>2.3184908301481113</v>
      </c>
      <c r="D43" s="12">
        <v>140094</v>
      </c>
      <c r="E43" s="15">
        <f t="shared" si="7"/>
        <v>3.2995179106020811</v>
      </c>
      <c r="F43" s="12">
        <v>195094</v>
      </c>
      <c r="G43" s="15">
        <f t="shared" si="8"/>
        <v>4.3919010943171193</v>
      </c>
      <c r="H43" s="35">
        <v>311588</v>
      </c>
      <c r="I43" s="37">
        <v>6.7709805804883505</v>
      </c>
      <c r="K43" s="38"/>
      <c r="Q43" s="31"/>
    </row>
    <row r="44" spans="1:17" x14ac:dyDescent="0.2">
      <c r="A44" s="22" t="s">
        <v>9</v>
      </c>
      <c r="B44" s="12">
        <v>9729</v>
      </c>
      <c r="C44" s="15">
        <f t="shared" si="6"/>
        <v>0.23577749622668759</v>
      </c>
      <c r="D44" s="12">
        <v>22278</v>
      </c>
      <c r="E44" s="15">
        <f t="shared" si="7"/>
        <v>0.52469527611741518</v>
      </c>
      <c r="F44" s="12">
        <v>52310</v>
      </c>
      <c r="G44" s="15">
        <f t="shared" si="8"/>
        <v>1.177587963974948</v>
      </c>
      <c r="H44" s="35">
        <v>120249</v>
      </c>
      <c r="I44" s="37">
        <v>2.613077666094791</v>
      </c>
      <c r="K44" s="38"/>
      <c r="Q44" s="31"/>
    </row>
    <row r="45" spans="1:17" x14ac:dyDescent="0.2">
      <c r="A45" s="22" t="s">
        <v>6</v>
      </c>
      <c r="B45" s="12">
        <v>11921</v>
      </c>
      <c r="C45" s="15">
        <f t="shared" si="6"/>
        <v>0.28889953052917494</v>
      </c>
      <c r="D45" s="12">
        <v>15739</v>
      </c>
      <c r="E45" s="15">
        <f t="shared" si="7"/>
        <v>0.37068762684316348</v>
      </c>
      <c r="F45" s="12">
        <v>21449</v>
      </c>
      <c r="G45" s="15">
        <f t="shared" si="8"/>
        <v>0.48285383749376143</v>
      </c>
      <c r="H45" s="12">
        <v>22686</v>
      </c>
      <c r="I45" s="32">
        <v>0.49297940051914302</v>
      </c>
      <c r="K45" s="31"/>
      <c r="Q45" s="31"/>
    </row>
    <row r="46" spans="1:17" ht="12" thickBot="1" x14ac:dyDescent="0.25">
      <c r="A46" s="23" t="s">
        <v>7</v>
      </c>
      <c r="B46" s="24">
        <v>27601</v>
      </c>
      <c r="C46" s="25">
        <f t="shared" si="6"/>
        <v>0.66889656422579968</v>
      </c>
      <c r="D46" s="24">
        <v>44286</v>
      </c>
      <c r="E46" s="25">
        <f t="shared" si="7"/>
        <v>1.0430314659366122</v>
      </c>
      <c r="F46" s="24">
        <v>51835</v>
      </c>
      <c r="G46" s="25">
        <f t="shared" si="8"/>
        <v>1.1668948979667642</v>
      </c>
      <c r="H46" s="24">
        <v>210692</v>
      </c>
      <c r="I46" s="34">
        <v>4.5784543707211176</v>
      </c>
      <c r="K46" s="31"/>
      <c r="Q46" s="31"/>
    </row>
    <row r="47" spans="1:17" x14ac:dyDescent="0.2">
      <c r="A47" s="6"/>
      <c r="B47" s="5"/>
      <c r="C47" s="5"/>
      <c r="D47" s="7"/>
    </row>
    <row r="48" spans="1:17" x14ac:dyDescent="0.2">
      <c r="A48" s="8" t="s">
        <v>26</v>
      </c>
      <c r="B48" s="5"/>
      <c r="C48" s="5"/>
      <c r="D48" s="7"/>
    </row>
    <row r="49" spans="1:4" x14ac:dyDescent="0.2">
      <c r="A49" s="8" t="s">
        <v>23</v>
      </c>
      <c r="B49" s="1"/>
      <c r="C49" s="1"/>
      <c r="D49" s="1"/>
    </row>
    <row r="50" spans="1:4" x14ac:dyDescent="0.2">
      <c r="A50" s="8" t="s">
        <v>27</v>
      </c>
      <c r="B50" s="1"/>
      <c r="C50" s="1"/>
      <c r="D50" s="1"/>
    </row>
    <row r="51" spans="1:4" x14ac:dyDescent="0.2">
      <c r="A51" s="8" t="s">
        <v>24</v>
      </c>
      <c r="B51" s="1"/>
      <c r="C51" s="1"/>
      <c r="D51" s="1"/>
    </row>
  </sheetData>
  <mergeCells count="5">
    <mergeCell ref="A3:A4"/>
    <mergeCell ref="B3:I3"/>
    <mergeCell ref="B5:I5"/>
    <mergeCell ref="B19:I19"/>
    <mergeCell ref="B33:I3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SLDB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Benešová</dc:creator>
  <cp:lastModifiedBy>Jan Honner</cp:lastModifiedBy>
  <cp:lastPrinted>2009-09-03T10:28:13Z</cp:lastPrinted>
  <dcterms:created xsi:type="dcterms:W3CDTF">2009-07-08T08:10:43Z</dcterms:created>
  <dcterms:modified xsi:type="dcterms:W3CDTF">2018-05-10T14:11:10Z</dcterms:modified>
</cp:coreProperties>
</file>