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4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B18"/>
  <c r="B7"/>
  <c r="B9"/>
</calcChain>
</file>

<file path=xl/sharedStrings.xml><?xml version="1.0" encoding="utf-8"?>
<sst xmlns="http://schemas.openxmlformats.org/spreadsheetml/2006/main" count="28" uniqueCount="16">
  <si>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</si>
  <si>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studijní programy ve standartní délce 4 - 6let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</si>
  <si>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programy, protože  jeden student může souběžně studovat více studijních programů najednou</t>
    </r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</si>
  <si>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</si>
  <si>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t>doktor-
ský</t>
  </si>
  <si>
    <t>navazující
magister-
ský</t>
  </si>
  <si>
    <r>
      <t>magister-
ský</t>
    </r>
    <r>
      <rPr>
        <vertAlign val="superscript"/>
        <sz val="9"/>
        <rFont val="Calibri"/>
        <family val="2"/>
        <charset val="238"/>
        <scheme val="minor"/>
      </rPr>
      <t>2)</t>
    </r>
  </si>
  <si>
    <t>bakalář-
ský</t>
  </si>
  <si>
    <t>z toho studijní program</t>
  </si>
  <si>
    <t>celkem</t>
  </si>
  <si>
    <r>
      <t>celkem</t>
    </r>
    <r>
      <rPr>
        <vertAlign val="superscript"/>
        <sz val="9"/>
        <rFont val="Calibri"/>
        <family val="2"/>
        <charset val="238"/>
        <scheme val="minor"/>
      </rPr>
      <t>1)</t>
    </r>
  </si>
  <si>
    <t>distanční a kombinované studium</t>
  </si>
  <si>
    <t>prezenční studium</t>
  </si>
  <si>
    <t>studenti</t>
  </si>
  <si>
    <t>rok</t>
  </si>
  <si>
    <r>
      <t xml:space="preserve">Tab. 47  </t>
    </r>
    <r>
      <rPr>
        <b/>
        <sz val="11"/>
        <color theme="1"/>
        <rFont val="Calibri"/>
        <family val="2"/>
        <charset val="238"/>
        <scheme val="minor"/>
      </rPr>
      <t>Vysoké školy</t>
    </r>
    <r>
      <rPr>
        <sz val="11"/>
        <color theme="1"/>
        <rFont val="Calibri"/>
        <family val="2"/>
        <charset val="238"/>
        <scheme val="minor"/>
      </rPr>
      <t xml:space="preserve"> veřejné a soukromé - studenti dle studijního programu a formy vzdělávání - časová řada 2006 - 2016</t>
    </r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</si>
</sst>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7">
    <xf numFmtId="0" fontId="0" fillId="0" borderId="0"/>
    <xf numFmtId="0" fontId="3" fillId="0" borderId="0" applyBorder="0" applyProtection="0"/>
    <xf numFmtId="0" fontId="10" fillId="0" borderId="0"/>
    <xf numFmtId="10" fontId="3" fillId="3" borderId="0" applyFont="0" applyFill="0" applyBorder="0" applyAlignment="0" applyProtection="0"/>
    <xf numFmtId="0" fontId="3" fillId="3" borderId="16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7" fontId="3" fillId="3" borderId="0" applyFont="0" applyFill="0" applyBorder="0" applyAlignment="0" applyProtection="0"/>
    <xf numFmtId="168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6" fontId="3" fillId="3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Border="0" applyProtection="0">
      <alignment vertical="top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7" fillId="0" borderId="0" applyBorder="0" applyProtection="0">
      <alignment vertical="center" wrapText="1"/>
    </xf>
    <xf numFmtId="3" fontId="3" fillId="0" borderId="0" applyBorder="0" applyProtection="0"/>
    <xf numFmtId="0" fontId="10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0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6" applyNumberFormat="0" applyFont="0" applyBorder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  <xf numFmtId="0" fontId="16" fillId="0" borderId="0" applyNumberFormat="0" applyFill="0" applyBorder="0" applyAlignment="0" applyProtection="0"/>
    <xf numFmtId="0" fontId="16" fillId="3" borderId="0" applyNumberFormat="0" applyFont="0" applyFill="0" applyAlignment="0" applyProtection="0"/>
  </cellStyleXfs>
  <cellXfs count="42">
    <xf numFmtId="0" fontId="0" fillId="0" borderId="0" xfId="0"/>
    <xf numFmtId="0" fontId="4" fillId="0" borderId="0" xfId="1" applyFont="1"/>
    <xf numFmtId="0" fontId="5" fillId="0" borderId="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0" fillId="0" borderId="0" xfId="0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165" fontId="8" fillId="0" borderId="3" xfId="2" applyNumberFormat="1" applyFont="1" applyFill="1" applyBorder="1" applyAlignment="1" applyProtection="1">
      <alignment horizontal="right" vertical="center"/>
      <protection locked="0"/>
    </xf>
    <xf numFmtId="165" fontId="8" fillId="0" borderId="4" xfId="2" applyNumberFormat="1" applyFont="1" applyFill="1" applyBorder="1" applyAlignment="1" applyProtection="1">
      <alignment horizontal="right" vertical="center"/>
      <protection locked="0"/>
    </xf>
    <xf numFmtId="165" fontId="7" fillId="0" borderId="6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165" fontId="7" fillId="0" borderId="3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0" fontId="0" fillId="0" borderId="0" xfId="0" applyBorder="1"/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5" fillId="0" borderId="0" xfId="0" applyFont="1"/>
    <xf numFmtId="0" fontId="14" fillId="0" borderId="0" xfId="0" applyFont="1"/>
    <xf numFmtId="165" fontId="7" fillId="0" borderId="6" xfId="0" applyNumberFormat="1" applyFont="1" applyBorder="1" applyAlignment="1">
      <alignment vertical="center"/>
    </xf>
    <xf numFmtId="165" fontId="7" fillId="0" borderId="22" xfId="0" applyNumberFormat="1" applyFont="1" applyBorder="1" applyAlignment="1">
      <alignment horizontal="right" vertical="center"/>
    </xf>
    <xf numFmtId="164" fontId="7" fillId="0" borderId="23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165" fontId="7" fillId="0" borderId="6" xfId="0" applyNumberFormat="1" applyFont="1" applyFill="1" applyBorder="1" applyAlignment="1">
      <alignment horizontal="right" vertical="center"/>
    </xf>
    <xf numFmtId="4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</cellXfs>
  <cellStyles count="57">
    <cellStyle name="% procenta" xfId="3"/>
    <cellStyle name="Celkem 2" xfId="4"/>
    <cellStyle name="Comma0" xfId="5"/>
    <cellStyle name="Currency0" xfId="6"/>
    <cellStyle name="Currency0 2" xfId="7"/>
    <cellStyle name="Čárka 2" xfId="8"/>
    <cellStyle name="Čárka 2 2" xfId="9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Měna" xfId="19"/>
    <cellStyle name="Měna 2" xfId="20"/>
    <cellStyle name="Měna0" xfId="21"/>
    <cellStyle name="Měna0 2" xfId="22"/>
    <cellStyle name="Měna0 2 2" xfId="23"/>
    <cellStyle name="Měna0 3" xfId="24"/>
    <cellStyle name="normální" xfId="0" builtinId="0"/>
    <cellStyle name="normální 10" xfId="25"/>
    <cellStyle name="normální 11" xfId="2"/>
    <cellStyle name="normální 12" xfId="26"/>
    <cellStyle name="normální 12 2" xfId="27"/>
    <cellStyle name="normální 13" xfId="28"/>
    <cellStyle name="normální 14" xfId="29"/>
    <cellStyle name="normální 15" xfId="30"/>
    <cellStyle name="normální 16" xfId="31"/>
    <cellStyle name="normální 16 2" xfId="32"/>
    <cellStyle name="normální 17" xfId="33"/>
    <cellStyle name="normální 17 2" xfId="34"/>
    <cellStyle name="normální 2" xfId="35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GroupWise\&#352;koly%20a%20&#353;kolsk&#225;%20za&#345;&#237;z.%202016_makety_k_vyplneni_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seznam"/>
      <sheetName val="přehled1"/>
      <sheetName val="poměrové"/>
      <sheetName val="č.1"/>
      <sheetName val="č.2"/>
      <sheetName val="List3"/>
      <sheetName val="List1"/>
      <sheetName val="č.3"/>
      <sheetName val="List2"/>
      <sheetName val="List4"/>
      <sheetName val="č.6"/>
      <sheetName val="č.4"/>
      <sheetName val="č.5"/>
      <sheetName val="č.7"/>
      <sheetName val="č.8"/>
      <sheetName val="List7"/>
      <sheetName val="List6"/>
      <sheetName val="List29"/>
      <sheetName val="č.9"/>
      <sheetName val="List10"/>
      <sheetName val="List8"/>
      <sheetName val="List9"/>
      <sheetName val="List5"/>
      <sheetName val="č.11"/>
      <sheetName val="č.12"/>
      <sheetName val="List20"/>
      <sheetName val="List11"/>
      <sheetName val="List21"/>
      <sheetName val="List22"/>
      <sheetName val="List12"/>
      <sheetName val="List16"/>
      <sheetName val="List13"/>
      <sheetName val="List18"/>
      <sheetName val="List19"/>
      <sheetName val="List15"/>
      <sheetName val="List17"/>
      <sheetName val="č.23"/>
      <sheetName val="č.18"/>
      <sheetName val="č.28"/>
      <sheetName val="č.29"/>
      <sheetName val="č.30"/>
      <sheetName val="č.31"/>
      <sheetName val="č.32"/>
      <sheetName val="List14"/>
      <sheetName val="List23"/>
      <sheetName val="List24"/>
      <sheetName val="List27"/>
      <sheetName val="List26"/>
      <sheetName val="č.36"/>
      <sheetName val="List25"/>
      <sheetName val="č.37"/>
      <sheetName val="List28"/>
      <sheetName val="č.46"/>
      <sheetName val="č.47"/>
      <sheetName val="List30"/>
      <sheetName val="List31"/>
      <sheetName val="List32"/>
      <sheetName val="č.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7">
          <cell r="F7">
            <v>289465</v>
          </cell>
        </row>
        <row r="8">
          <cell r="F8">
            <v>316176</v>
          </cell>
        </row>
        <row r="10">
          <cell r="F10">
            <v>368051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21"/>
  <sheetViews>
    <sheetView tabSelected="1" workbookViewId="0">
      <selection activeCell="O25" sqref="O25"/>
    </sheetView>
  </sheetViews>
  <sheetFormatPr defaultRowHeight="15"/>
  <cols>
    <col min="1" max="1" width="14.5703125" customWidth="1"/>
    <col min="2" max="16" width="8.42578125" customWidth="1"/>
  </cols>
  <sheetData>
    <row r="1" spans="1:17" s="20" customFormat="1" ht="15" customHeight="1">
      <c r="A1" s="20" t="s">
        <v>15</v>
      </c>
    </row>
    <row r="2" spans="1:17" s="18" customFormat="1" ht="12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7" ht="15" customHeight="1" thickBot="1">
      <c r="A3" s="28" t="s">
        <v>14</v>
      </c>
      <c r="B3" s="31" t="s">
        <v>13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15"/>
    </row>
    <row r="4" spans="1:17" ht="15" customHeight="1">
      <c r="A4" s="29"/>
      <c r="B4" s="39" t="s">
        <v>9</v>
      </c>
      <c r="C4" s="40"/>
      <c r="D4" s="40"/>
      <c r="E4" s="40"/>
      <c r="F4" s="41"/>
      <c r="G4" s="34" t="s">
        <v>12</v>
      </c>
      <c r="H4" s="35"/>
      <c r="I4" s="35"/>
      <c r="J4" s="35"/>
      <c r="K4" s="36"/>
      <c r="L4" s="34" t="s">
        <v>11</v>
      </c>
      <c r="M4" s="35"/>
      <c r="N4" s="35"/>
      <c r="O4" s="35"/>
      <c r="P4" s="36"/>
      <c r="Q4" s="15"/>
    </row>
    <row r="5" spans="1:17" ht="15" customHeight="1">
      <c r="A5" s="29"/>
      <c r="B5" s="37" t="s">
        <v>10</v>
      </c>
      <c r="C5" s="26" t="s">
        <v>8</v>
      </c>
      <c r="D5" s="26"/>
      <c r="E5" s="26"/>
      <c r="F5" s="27"/>
      <c r="G5" s="37" t="s">
        <v>9</v>
      </c>
      <c r="H5" s="26" t="s">
        <v>8</v>
      </c>
      <c r="I5" s="26"/>
      <c r="J5" s="26"/>
      <c r="K5" s="27"/>
      <c r="L5" s="37" t="s">
        <v>9</v>
      </c>
      <c r="M5" s="26" t="s">
        <v>8</v>
      </c>
      <c r="N5" s="26"/>
      <c r="O5" s="26"/>
      <c r="P5" s="27"/>
      <c r="Q5" s="15"/>
    </row>
    <row r="6" spans="1:17" ht="43.5" customHeight="1">
      <c r="A6" s="30"/>
      <c r="B6" s="38"/>
      <c r="C6" s="17" t="s">
        <v>7</v>
      </c>
      <c r="D6" s="17" t="s">
        <v>6</v>
      </c>
      <c r="E6" s="17" t="s">
        <v>5</v>
      </c>
      <c r="F6" s="16" t="s">
        <v>4</v>
      </c>
      <c r="G6" s="38"/>
      <c r="H6" s="17" t="s">
        <v>7</v>
      </c>
      <c r="I6" s="17" t="s">
        <v>6</v>
      </c>
      <c r="J6" s="17" t="s">
        <v>5</v>
      </c>
      <c r="K6" s="16" t="s">
        <v>4</v>
      </c>
      <c r="L6" s="38"/>
      <c r="M6" s="17" t="s">
        <v>7</v>
      </c>
      <c r="N6" s="17" t="s">
        <v>6</v>
      </c>
      <c r="O6" s="17" t="s">
        <v>5</v>
      </c>
      <c r="P6" s="16" t="s">
        <v>4</v>
      </c>
      <c r="Q6" s="15"/>
    </row>
    <row r="7" spans="1:17" s="4" customFormat="1" ht="18" customHeight="1">
      <c r="A7" s="12">
        <v>2006</v>
      </c>
      <c r="B7" s="21">
        <f>[1]List23!F8</f>
        <v>316176</v>
      </c>
      <c r="C7" s="11">
        <v>181828</v>
      </c>
      <c r="D7" s="11">
        <v>79466</v>
      </c>
      <c r="E7" s="11">
        <v>35936</v>
      </c>
      <c r="F7" s="22">
        <v>23300</v>
      </c>
      <c r="G7" s="10">
        <v>238173</v>
      </c>
      <c r="H7" s="14">
        <v>132777</v>
      </c>
      <c r="I7" s="14">
        <v>73489</v>
      </c>
      <c r="J7" s="14">
        <v>24629</v>
      </c>
      <c r="K7" s="13">
        <v>9973</v>
      </c>
      <c r="L7" s="10">
        <v>80777</v>
      </c>
      <c r="M7" s="14">
        <v>50128</v>
      </c>
      <c r="N7" s="14">
        <v>6041</v>
      </c>
      <c r="O7" s="14">
        <v>11469</v>
      </c>
      <c r="P7" s="13">
        <v>13387</v>
      </c>
      <c r="Q7" s="7"/>
    </row>
    <row r="8" spans="1:17" s="4" customFormat="1" ht="18" customHeight="1">
      <c r="A8" s="12">
        <v>2007</v>
      </c>
      <c r="B8" s="21">
        <v>343943</v>
      </c>
      <c r="C8" s="11">
        <v>207803</v>
      </c>
      <c r="D8" s="11">
        <v>65183</v>
      </c>
      <c r="E8" s="11">
        <v>51461</v>
      </c>
      <c r="F8" s="22">
        <v>23963</v>
      </c>
      <c r="G8" s="10">
        <v>251908</v>
      </c>
      <c r="H8" s="14">
        <v>149150</v>
      </c>
      <c r="I8" s="14">
        <v>60174</v>
      </c>
      <c r="J8" s="14">
        <v>35351</v>
      </c>
      <c r="K8" s="13">
        <v>9961</v>
      </c>
      <c r="L8" s="10">
        <v>95347</v>
      </c>
      <c r="M8" s="14">
        <v>60121</v>
      </c>
      <c r="N8" s="14">
        <v>5052</v>
      </c>
      <c r="O8" s="14">
        <v>16382</v>
      </c>
      <c r="P8" s="13">
        <v>14064</v>
      </c>
      <c r="Q8" s="7"/>
    </row>
    <row r="9" spans="1:17" s="4" customFormat="1" ht="18" customHeight="1">
      <c r="A9" s="12">
        <v>2008</v>
      </c>
      <c r="B9" s="21">
        <f>[1]List23!F10</f>
        <v>368051</v>
      </c>
      <c r="C9" s="11">
        <v>228900</v>
      </c>
      <c r="D9" s="11">
        <v>53359</v>
      </c>
      <c r="E9" s="11">
        <v>66252</v>
      </c>
      <c r="F9" s="22">
        <v>24501</v>
      </c>
      <c r="G9" s="10">
        <v>161171</v>
      </c>
      <c r="H9" s="14">
        <v>161171</v>
      </c>
      <c r="I9" s="14">
        <v>49292</v>
      </c>
      <c r="J9" s="14">
        <v>45942</v>
      </c>
      <c r="K9" s="13">
        <v>10503</v>
      </c>
      <c r="L9" s="10">
        <v>107985</v>
      </c>
      <c r="M9" s="14">
        <v>69423</v>
      </c>
      <c r="N9" s="14">
        <v>4095</v>
      </c>
      <c r="O9" s="14">
        <v>20732</v>
      </c>
      <c r="P9" s="13">
        <v>14049</v>
      </c>
      <c r="Q9" s="7"/>
    </row>
    <row r="10" spans="1:17" s="4" customFormat="1" ht="18" customHeight="1">
      <c r="A10" s="12">
        <v>2009</v>
      </c>
      <c r="B10" s="21">
        <v>388991</v>
      </c>
      <c r="C10" s="11">
        <v>243369</v>
      </c>
      <c r="D10" s="11">
        <v>46074</v>
      </c>
      <c r="E10" s="11">
        <v>79247</v>
      </c>
      <c r="F10" s="22">
        <v>25484</v>
      </c>
      <c r="G10" s="10">
        <v>277039</v>
      </c>
      <c r="H10" s="14">
        <v>170885</v>
      </c>
      <c r="I10" s="14">
        <v>42937</v>
      </c>
      <c r="J10" s="14">
        <v>54648</v>
      </c>
      <c r="K10" s="13">
        <v>11589</v>
      </c>
      <c r="L10" s="10">
        <v>116292</v>
      </c>
      <c r="M10" s="14">
        <v>74364</v>
      </c>
      <c r="N10" s="14">
        <v>3156</v>
      </c>
      <c r="O10" s="14">
        <v>25165</v>
      </c>
      <c r="P10" s="13">
        <v>13954</v>
      </c>
      <c r="Q10" s="7"/>
    </row>
    <row r="11" spans="1:17" s="4" customFormat="1" ht="18" customHeight="1">
      <c r="A11" s="12">
        <v>2010</v>
      </c>
      <c r="B11" s="21">
        <v>395980</v>
      </c>
      <c r="C11" s="11">
        <v>248032</v>
      </c>
      <c r="D11" s="11">
        <v>40735</v>
      </c>
      <c r="E11" s="11">
        <v>86203</v>
      </c>
      <c r="F11" s="22">
        <v>25912</v>
      </c>
      <c r="G11" s="10">
        <v>283513</v>
      </c>
      <c r="H11" s="14">
        <v>176313</v>
      </c>
      <c r="I11" s="14">
        <v>38094</v>
      </c>
      <c r="J11" s="14">
        <v>59441</v>
      </c>
      <c r="K11" s="13">
        <v>12499</v>
      </c>
      <c r="L11" s="10">
        <v>116738</v>
      </c>
      <c r="M11" s="14">
        <v>73515</v>
      </c>
      <c r="N11" s="14">
        <v>2655</v>
      </c>
      <c r="O11" s="14">
        <v>27412</v>
      </c>
      <c r="P11" s="13">
        <v>13642</v>
      </c>
      <c r="Q11" s="7"/>
    </row>
    <row r="12" spans="1:17" s="4" customFormat="1" ht="18" customHeight="1">
      <c r="A12" s="12">
        <v>2011</v>
      </c>
      <c r="B12" s="21">
        <v>392044</v>
      </c>
      <c r="C12" s="11">
        <v>243896</v>
      </c>
      <c r="D12" s="11">
        <v>37484</v>
      </c>
      <c r="E12" s="11">
        <v>89640</v>
      </c>
      <c r="F12" s="22">
        <v>25648</v>
      </c>
      <c r="G12" s="10">
        <v>284160</v>
      </c>
      <c r="H12" s="14">
        <v>176349</v>
      </c>
      <c r="I12" s="14">
        <v>35264</v>
      </c>
      <c r="J12" s="14">
        <v>62469</v>
      </c>
      <c r="K12" s="13">
        <v>12797</v>
      </c>
      <c r="L12" s="10">
        <v>111977</v>
      </c>
      <c r="M12" s="14">
        <v>69291</v>
      </c>
      <c r="N12" s="14">
        <v>2226</v>
      </c>
      <c r="O12" s="14">
        <v>27826</v>
      </c>
      <c r="P12" s="13">
        <v>12905</v>
      </c>
      <c r="Q12" s="7"/>
    </row>
    <row r="13" spans="1:17" s="4" customFormat="1" ht="18" customHeight="1">
      <c r="A13" s="12">
        <v>2012</v>
      </c>
      <c r="B13" s="21">
        <v>380894</v>
      </c>
      <c r="C13" s="11">
        <v>235258</v>
      </c>
      <c r="D13" s="11">
        <v>34494</v>
      </c>
      <c r="E13" s="11">
        <v>90303</v>
      </c>
      <c r="F13" s="22">
        <v>24795</v>
      </c>
      <c r="G13" s="10">
        <v>281666</v>
      </c>
      <c r="H13" s="14">
        <v>174812</v>
      </c>
      <c r="I13" s="14">
        <v>32454</v>
      </c>
      <c r="J13" s="14">
        <v>64013</v>
      </c>
      <c r="K13" s="13">
        <v>12666</v>
      </c>
      <c r="L13" s="10">
        <v>102754</v>
      </c>
      <c r="M13" s="14">
        <v>61889</v>
      </c>
      <c r="N13" s="14">
        <v>2052</v>
      </c>
      <c r="O13" s="14">
        <v>26884</v>
      </c>
      <c r="P13" s="13">
        <v>12176</v>
      </c>
      <c r="Q13" s="7"/>
    </row>
    <row r="14" spans="1:17" s="4" customFormat="1" ht="18" customHeight="1">
      <c r="A14" s="12">
        <v>2013</v>
      </c>
      <c r="B14" s="21">
        <v>367756</v>
      </c>
      <c r="C14" s="11">
        <v>224445</v>
      </c>
      <c r="D14" s="11">
        <v>33189</v>
      </c>
      <c r="E14" s="11">
        <v>88933</v>
      </c>
      <c r="F14" s="22">
        <v>24719</v>
      </c>
      <c r="G14" s="10">
        <v>277089</v>
      </c>
      <c r="H14" s="14">
        <v>170544</v>
      </c>
      <c r="I14" s="14">
        <v>31485</v>
      </c>
      <c r="J14" s="14">
        <v>64184</v>
      </c>
      <c r="K14" s="13">
        <v>12935</v>
      </c>
      <c r="L14" s="10">
        <v>93924</v>
      </c>
      <c r="M14" s="14">
        <v>55262</v>
      </c>
      <c r="N14" s="14">
        <v>1712</v>
      </c>
      <c r="O14" s="14">
        <v>25290</v>
      </c>
      <c r="P14" s="13">
        <v>11835</v>
      </c>
      <c r="Q14" s="7"/>
    </row>
    <row r="15" spans="1:17" s="4" customFormat="1" ht="18" customHeight="1">
      <c r="A15" s="12">
        <v>2014</v>
      </c>
      <c r="B15" s="21">
        <v>346909</v>
      </c>
      <c r="C15" s="11">
        <v>207253</v>
      </c>
      <c r="D15" s="11">
        <v>32565</v>
      </c>
      <c r="E15" s="11">
        <v>86104</v>
      </c>
      <c r="F15" s="22">
        <v>24210</v>
      </c>
      <c r="G15" s="10">
        <v>263652</v>
      </c>
      <c r="H15" s="14">
        <v>159247</v>
      </c>
      <c r="I15" s="14">
        <v>30649</v>
      </c>
      <c r="J15" s="14">
        <v>62723</v>
      </c>
      <c r="K15" s="13">
        <v>12876</v>
      </c>
      <c r="L15" s="10">
        <v>86128</v>
      </c>
      <c r="M15" s="14">
        <v>49461</v>
      </c>
      <c r="N15" s="14">
        <v>1924</v>
      </c>
      <c r="O15" s="14">
        <v>23866</v>
      </c>
      <c r="P15" s="13">
        <v>11375</v>
      </c>
      <c r="Q15" s="7"/>
    </row>
    <row r="16" spans="1:17" s="4" customFormat="1" ht="18" customHeight="1">
      <c r="A16" s="12">
        <v>2015</v>
      </c>
      <c r="B16" s="21">
        <v>326551</v>
      </c>
      <c r="C16" s="11">
        <v>192389</v>
      </c>
      <c r="D16" s="11">
        <v>31770</v>
      </c>
      <c r="E16" s="11">
        <v>81359</v>
      </c>
      <c r="F16" s="22">
        <v>23868</v>
      </c>
      <c r="G16" s="10">
        <v>249425</v>
      </c>
      <c r="H16" s="9">
        <v>148038</v>
      </c>
      <c r="I16" s="9">
        <v>30046</v>
      </c>
      <c r="J16" s="9">
        <v>60248</v>
      </c>
      <c r="K16" s="8">
        <v>12702</v>
      </c>
      <c r="L16" s="25">
        <v>79771</v>
      </c>
      <c r="M16" s="9">
        <v>45379</v>
      </c>
      <c r="N16" s="9">
        <v>1734</v>
      </c>
      <c r="O16" s="9">
        <v>21644</v>
      </c>
      <c r="P16" s="8">
        <v>11207</v>
      </c>
      <c r="Q16" s="7"/>
    </row>
    <row r="17" spans="1:17" s="4" customFormat="1" ht="18" customHeight="1">
      <c r="A17" s="12">
        <v>2016</v>
      </c>
      <c r="B17" s="21">
        <v>311367</v>
      </c>
      <c r="C17" s="11">
        <v>179949</v>
      </c>
      <c r="D17" s="11">
        <v>31221</v>
      </c>
      <c r="E17" s="11">
        <v>79637</v>
      </c>
      <c r="F17" s="22">
        <v>23226</v>
      </c>
      <c r="G17" s="10">
        <v>236994</v>
      </c>
      <c r="H17" s="9">
        <v>138558</v>
      </c>
      <c r="I17" s="9">
        <v>29526</v>
      </c>
      <c r="J17" s="9">
        <v>58054</v>
      </c>
      <c r="K17" s="8">
        <v>12361</v>
      </c>
      <c r="L17" s="25">
        <v>76851</v>
      </c>
      <c r="M17" s="9">
        <v>42335</v>
      </c>
      <c r="N17" s="9">
        <v>1702</v>
      </c>
      <c r="O17" s="9">
        <v>22088</v>
      </c>
      <c r="P17" s="8">
        <v>10904</v>
      </c>
      <c r="Q17" s="7"/>
    </row>
    <row r="18" spans="1:17" s="4" customFormat="1" ht="18" customHeight="1" thickBot="1">
      <c r="A18" s="6" t="s">
        <v>3</v>
      </c>
      <c r="B18" s="23">
        <f>B17/B7</f>
        <v>0.9847901168969182</v>
      </c>
      <c r="C18" s="5">
        <f t="shared" ref="C18:P18" si="0">C17/C7</f>
        <v>0.98966605803286622</v>
      </c>
      <c r="D18" s="5">
        <f t="shared" si="0"/>
        <v>0.39288500742455895</v>
      </c>
      <c r="E18" s="5">
        <f t="shared" si="0"/>
        <v>2.2160785841495994</v>
      </c>
      <c r="F18" s="24">
        <f t="shared" si="0"/>
        <v>0.99682403433476396</v>
      </c>
      <c r="G18" s="23">
        <f t="shared" si="0"/>
        <v>0.99504981672985604</v>
      </c>
      <c r="H18" s="5">
        <f t="shared" si="0"/>
        <v>1.0435391671750378</v>
      </c>
      <c r="I18" s="5">
        <f t="shared" si="0"/>
        <v>0.40177441521860413</v>
      </c>
      <c r="J18" s="5">
        <f t="shared" si="0"/>
        <v>2.3571399569613058</v>
      </c>
      <c r="K18" s="24">
        <f t="shared" si="0"/>
        <v>1.2394465055650257</v>
      </c>
      <c r="L18" s="23">
        <f t="shared" si="0"/>
        <v>0.95139705609269964</v>
      </c>
      <c r="M18" s="5">
        <f t="shared" si="0"/>
        <v>0.84453798276412384</v>
      </c>
      <c r="N18" s="5">
        <f t="shared" si="0"/>
        <v>0.28174143353749381</v>
      </c>
      <c r="O18" s="5">
        <f t="shared" si="0"/>
        <v>1.9258871741215451</v>
      </c>
      <c r="P18" s="24">
        <f t="shared" si="0"/>
        <v>0.81452155075819821</v>
      </c>
    </row>
    <row r="19" spans="1:17" s="1" customFormat="1" ht="15" customHeight="1">
      <c r="A19" s="3" t="s">
        <v>2</v>
      </c>
    </row>
    <row r="20" spans="1:17" s="1" customFormat="1" ht="12" customHeight="1">
      <c r="A20" s="2" t="s">
        <v>1</v>
      </c>
    </row>
    <row r="21" spans="1:17" s="1" customFormat="1" ht="12" customHeight="1">
      <c r="A21" s="2" t="s">
        <v>0</v>
      </c>
    </row>
  </sheetData>
  <mergeCells count="11">
    <mergeCell ref="C5:F5"/>
    <mergeCell ref="A3:A6"/>
    <mergeCell ref="B3:P3"/>
    <mergeCell ref="G4:K4"/>
    <mergeCell ref="L4:P4"/>
    <mergeCell ref="G5:G6"/>
    <mergeCell ref="H5:K5"/>
    <mergeCell ref="L5:L6"/>
    <mergeCell ref="M5:P5"/>
    <mergeCell ref="B4:F4"/>
    <mergeCell ref="B5:B6"/>
  </mergeCells>
  <pageMargins left="0.27" right="0.3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2300421647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2017-05-22T07:39:18Z</dcterms:created>
  <dcterms:modified xsi:type="dcterms:W3CDTF">2017-08-22T11:56:08Z</dcterms:modified>
</cp:coreProperties>
</file>