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2q4\hodnoty\distribuce\cz\"/>
    </mc:Choice>
  </mc:AlternateContent>
  <bookViews>
    <workbookView xWindow="0" yWindow="0" windowWidth="11700" windowHeight="6645"/>
  </bookViews>
  <sheets>
    <sheet name="Tab III" sheetId="1" r:id="rId1"/>
  </sheets>
  <externalReferences>
    <externalReference r:id="rId2"/>
    <externalReference r:id="rId3"/>
    <externalReference r:id="rId4"/>
  </externalReferences>
  <definedNames>
    <definedName name="_1Tab_III">#N/A</definedName>
    <definedName name="_xlnm.Print_Area" localSheetId="0">'Tab III'!$A$1:$H$33</definedName>
  </definedNames>
  <calcPr calcId="162913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6" i="1"/>
</calcChain>
</file>

<file path=xl/sharedStrings.xml><?xml version="1.0" encoding="utf-8"?>
<sst xmlns="http://schemas.openxmlformats.org/spreadsheetml/2006/main" count="31" uniqueCount="29">
  <si>
    <t>3. čtvrtletí</t>
  </si>
  <si>
    <t>4. čtvrtletí</t>
  </si>
  <si>
    <t>1. čtvrtletí</t>
  </si>
  <si>
    <t>2. čtvrtletí</t>
  </si>
  <si>
    <t>Česká republika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</si>
  <si>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</si>
  <si>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</si>
  <si>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</si>
  <si>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</si>
  <si>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</si>
  <si>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</si>
  <si>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</si>
  <si>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</si>
  <si>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</si>
  <si>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</si>
  <si>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</si>
  <si>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</si>
  <si>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</si>
  <si>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</si>
  <si>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</si>
  <si>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</si>
  <si>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</si>
  <si>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</si>
  <si>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</si>
  <si>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</si>
  <si>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Hl. m. Praha</t>
  </si>
  <si>
    <t>Tab III:     Relativní velikosti výběrových souborů v krajích, oblastech a ČR</t>
  </si>
  <si>
    <t>Oblasti - NUTS 2</t>
  </si>
  <si>
    <t>Kraje - NUTS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</si>
</sst>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_ ;\-0.00000\ "/>
  </numFmts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9"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/>
    <xf numFmtId="164" fontId="5" fillId="0" borderId="0" xfId="0" applyNumberFormat="1" applyFont="1" applyBorder="1" applyAlignment="1">
      <alignment horizontal="left"/>
    </xf>
    <xf numFmtId="2" fontId="5" fillId="0" borderId="0" xfId="0" applyNumberFormat="1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16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/>
    <xf numFmtId="2" fontId="4" fillId="0" borderId="1" xfId="0" applyNumberFormat="1" applyFont="1" applyBorder="1" applyAlignment="1"/>
    <xf numFmtId="0" fontId="3" fillId="0" borderId="6" xfId="0" applyFont="1" applyBorder="1" applyAlignment="1"/>
    <xf numFmtId="165" fontId="4" fillId="0" borderId="7" xfId="0" applyNumberFormat="1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165" fontId="4" fillId="0" borderId="10" xfId="0" applyNumberFormat="1" applyFont="1" applyBorder="1" applyAlignment="1"/>
    <xf numFmtId="0" fontId="3" fillId="0" borderId="11" xfId="0" applyFont="1" applyBorder="1" applyAlignment="1"/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3" fillId="0" borderId="15" xfId="0" applyFont="1" applyBorder="1" applyAlignment="1"/>
    <xf numFmtId="165" fontId="4" fillId="0" borderId="16" xfId="0" applyNumberFormat="1" applyFont="1" applyBorder="1" applyAlignment="1"/>
    <xf numFmtId="0" fontId="3" fillId="0" borderId="17" xfId="0" applyFont="1" applyBorder="1" applyAlignment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Continuous" vertical="center"/>
    </xf>
    <xf numFmtId="0" fontId="3" fillId="0" borderId="20" xfId="0" applyFont="1" applyBorder="1" applyAlignment="1"/>
    <xf numFmtId="165" fontId="4" fillId="0" borderId="21" xfId="0" applyNumberFormat="1" applyFont="1" applyBorder="1" applyAlignment="1"/>
    <xf numFmtId="0" fontId="3" fillId="0" borderId="22" xfId="0" applyFont="1" applyBorder="1" applyAlignme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22q4/intervaly-spolehlivosti-grafy/22q4/TAB_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22q4/intervaly-spolehlivosti-grafy/22q4/podklad/Tab/PRAC2/N001S0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/PUBLIKAC/22q4/intervaly-spolehlivosti-grafy/22q4/podklad/Tab/PRAC2/T001S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Ia"/>
      <sheetName val="Tab Ib"/>
      <sheetName val="List1"/>
    </sheetNames>
    <sheetDataSet>
      <sheetData sheetId="0"/>
      <sheetData sheetId="1"/>
      <sheetData sheetId="2">
        <row r="7">
          <cell r="B7">
            <v>4.7622965986887228E-3</v>
          </cell>
          <cell r="C7">
            <v>3.0229560619837478E-3</v>
          </cell>
          <cell r="D7">
            <v>4.5442395062810486E-3</v>
          </cell>
          <cell r="E7">
            <v>5.8582417412672491E-3</v>
          </cell>
          <cell r="F7">
            <v>6.0933564243084342E-3</v>
          </cell>
          <cell r="G7">
            <v>6.601125939404459E-3</v>
          </cell>
          <cell r="H7">
            <v>4.2584712032352418E-3</v>
          </cell>
          <cell r="I7">
            <v>5.675297755326084E-3</v>
          </cell>
          <cell r="J7">
            <v>2.1689794426095572E-3</v>
          </cell>
          <cell r="K7">
            <v>5.4798958855308512E-3</v>
          </cell>
          <cell r="L7">
            <v>6.0700671069078152E-3</v>
          </cell>
          <cell r="M7">
            <v>4.6587561984050381E-3</v>
          </cell>
          <cell r="N7">
            <v>4.2696123880477622E-3</v>
          </cell>
          <cell r="O7">
            <v>4.9152014317519711E-3</v>
          </cell>
          <cell r="P7">
            <v>4.6102540467734569E-3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4"/>
      <sheetName val="List1"/>
      <sheetName val="Select vsps_2022q4"/>
      <sheetName val="List5"/>
      <sheetName val="List2"/>
      <sheetName val="Select vsps_2022q4 (2)"/>
      <sheetName val="List6"/>
      <sheetName val="List3"/>
      <sheetName val="Select vsps_2022q4 (3)"/>
      <sheetName val="List10"/>
      <sheetName val="List7"/>
      <sheetName val="Select vsps_2022q4 (4)"/>
      <sheetName val="List11"/>
      <sheetName val="List8"/>
      <sheetName val="Select vsps_2022q4 (5)"/>
      <sheetName val="List12"/>
      <sheetName val="List9"/>
      <sheetName val="Select vsps_2022q4 (6)"/>
      <sheetName val="SQL"/>
      <sheetName val="Select vsps_2022q3"/>
      <sheetName val="Select vsps_2022q3 (2)"/>
      <sheetName val="Select vsps_2022q3 (3)"/>
      <sheetName val="Select vsps_2022q3 (4)"/>
      <sheetName val="Select vsps_2022q3 (5)"/>
      <sheetName val="Select vsps_2022q3 (6)"/>
    </sheetNames>
    <sheetDataSet>
      <sheetData sheetId="0"/>
      <sheetData sheetId="1"/>
      <sheetData sheetId="2"/>
      <sheetData sheetId="3">
        <row r="7">
          <cell r="B7">
            <v>277</v>
          </cell>
          <cell r="P7">
            <v>1753</v>
          </cell>
          <cell r="AD7">
            <v>395</v>
          </cell>
        </row>
        <row r="8">
          <cell r="B8">
            <v>380</v>
          </cell>
          <cell r="P8">
            <v>2806</v>
          </cell>
          <cell r="AD8">
            <v>455</v>
          </cell>
        </row>
        <row r="9">
          <cell r="B9">
            <v>477</v>
          </cell>
          <cell r="P9">
            <v>3392</v>
          </cell>
          <cell r="AD9">
            <v>562</v>
          </cell>
        </row>
        <row r="10">
          <cell r="B10">
            <v>384</v>
          </cell>
          <cell r="P10">
            <v>2426</v>
          </cell>
          <cell r="AD10">
            <v>358</v>
          </cell>
        </row>
        <row r="11">
          <cell r="B11">
            <v>572</v>
          </cell>
          <cell r="P11">
            <v>3679</v>
          </cell>
          <cell r="AD11">
            <v>616</v>
          </cell>
        </row>
        <row r="12">
          <cell r="B12">
            <v>601</v>
          </cell>
          <cell r="P12">
            <v>3965</v>
          </cell>
          <cell r="AD12">
            <v>629</v>
          </cell>
        </row>
        <row r="13">
          <cell r="B13">
            <v>384</v>
          </cell>
          <cell r="P13">
            <v>2524</v>
          </cell>
          <cell r="AD13">
            <v>476</v>
          </cell>
        </row>
        <row r="14">
          <cell r="B14">
            <v>399</v>
          </cell>
          <cell r="P14">
            <v>2513</v>
          </cell>
          <cell r="AD14">
            <v>388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4"/>
      <sheetName val="List1"/>
      <sheetName val="Select vsps_2022q4"/>
      <sheetName val="List5"/>
      <sheetName val="List2"/>
      <sheetName val="Select vsps_2022q4 (2)"/>
      <sheetName val="List6"/>
      <sheetName val="List3"/>
      <sheetName val="Select vsps_2022q4 (3)"/>
      <sheetName val="List10"/>
      <sheetName val="List7"/>
      <sheetName val="Select vsps_2022q4 (4)"/>
      <sheetName val="List11"/>
      <sheetName val="List8"/>
      <sheetName val="Select vsps_2022q4 (5)"/>
      <sheetName val="List12"/>
      <sheetName val="List9"/>
      <sheetName val="Select vsps_2022q4 (6)"/>
      <sheetName val="SQL"/>
      <sheetName val="Select vsps_2022q3"/>
      <sheetName val="Select vsps_2022q3 (2)"/>
      <sheetName val="Select vsps_2022q3 (3)"/>
      <sheetName val="Select vsps_2022q3 (4)"/>
      <sheetName val="Select vsps_2022q3 (5)"/>
      <sheetName val="Select vsps_2022q3 (6)"/>
    </sheetNames>
    <sheetDataSet>
      <sheetData sheetId="0"/>
      <sheetData sheetId="1"/>
      <sheetData sheetId="2"/>
      <sheetData sheetId="3">
        <row r="7">
          <cell r="B7">
            <v>105052.0007</v>
          </cell>
          <cell r="P7">
            <v>626245.00186999992</v>
          </cell>
          <cell r="AD7">
            <v>73213.001149999996</v>
          </cell>
        </row>
        <row r="8">
          <cell r="B8">
            <v>126521.99924999999</v>
          </cell>
          <cell r="P8">
            <v>686563.9997599998</v>
          </cell>
          <cell r="AD8">
            <v>66360.000400000004</v>
          </cell>
        </row>
        <row r="9">
          <cell r="B9">
            <v>98114.99987</v>
          </cell>
          <cell r="P9">
            <v>602494.00027000008</v>
          </cell>
          <cell r="AD9">
            <v>63543.000090000001</v>
          </cell>
        </row>
        <row r="10">
          <cell r="B10">
            <v>86237.999660000001</v>
          </cell>
          <cell r="P10">
            <v>534488.99985000002</v>
          </cell>
          <cell r="AD10">
            <v>51461.000249999997</v>
          </cell>
        </row>
        <row r="11">
          <cell r="B11">
            <v>122120.00043</v>
          </cell>
          <cell r="P11">
            <v>739472.99867999984</v>
          </cell>
          <cell r="AD11">
            <v>83841.000020000007</v>
          </cell>
        </row>
        <row r="12">
          <cell r="B12">
            <v>140015.99971999999</v>
          </cell>
          <cell r="P12">
            <v>834584.99985000002</v>
          </cell>
          <cell r="AD12">
            <v>93048.00013</v>
          </cell>
        </row>
        <row r="13">
          <cell r="B13">
            <v>94885.999909999999</v>
          </cell>
          <cell r="P13">
            <v>586950.99970999989</v>
          </cell>
          <cell r="AD13">
            <v>69839.000369999994</v>
          </cell>
        </row>
        <row r="14">
          <cell r="B14">
            <v>92266.000289999996</v>
          </cell>
          <cell r="P14">
            <v>578299.00023999996</v>
          </cell>
          <cell r="AD14">
            <v>65168.000330000003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33"/>
  <sheetViews>
    <sheetView showGridLines="0" tabSelected="1" zoomScaleNormal="100" workbookViewId="0"/>
  </sheetViews>
  <sheetFormatPr defaultColWidth="10.28515625" defaultRowHeight="12.75" x14ac:dyDescent="0.2"/>
  <cols>
    <col min="1" max="1" width="1.7109375" style="2" customWidth="1"/>
    <col min="2" max="2" width="2.5703125" style="2" customWidth="1"/>
    <col min="3" max="3" width="24.42578125" style="2" customWidth="1"/>
    <col min="4" max="8" width="11.28515625" style="2" customWidth="1"/>
    <col min="9" max="16384" width="10.28515625" style="2"/>
  </cols>
  <sheetData>
    <row r="1" spans="1:8" s="10" customFormat="1" ht="16.5" x14ac:dyDescent="0.25">
      <c r="A1" s="9" t="s">
        <v>26</v>
      </c>
    </row>
    <row r="2" spans="1:8" ht="20.25" customHeight="1" thickBot="1" x14ac:dyDescent="0.25">
      <c r="A2" s="1"/>
    </row>
    <row r="3" spans="1:8" s="13" customFormat="1" ht="24.95" customHeight="1" x14ac:dyDescent="0.2">
      <c r="A3" s="11"/>
      <c r="B3" s="12"/>
      <c r="C3" s="12"/>
      <c r="D3" s="31">
        <v>2021</v>
      </c>
      <c r="E3" s="36">
        <v>2022</v>
      </c>
      <c r="F3" s="37"/>
      <c r="G3" s="37"/>
      <c r="H3" s="38"/>
    </row>
    <row r="4" spans="1:8" s="14" customFormat="1" ht="24.95" customHeight="1" thickBot="1" x14ac:dyDescent="0.25">
      <c r="A4" s="8"/>
      <c r="B4" s="6"/>
      <c r="C4" s="6"/>
      <c r="D4" s="32" t="s">
        <v>1</v>
      </c>
      <c r="E4" s="25" t="s">
        <v>2</v>
      </c>
      <c r="F4" s="26" t="s">
        <v>3</v>
      </c>
      <c r="G4" s="26" t="s">
        <v>0</v>
      </c>
      <c r="H4" s="27" t="s">
        <v>1</v>
      </c>
    </row>
    <row r="5" spans="1:8" ht="15" customHeight="1" x14ac:dyDescent="0.2">
      <c r="A5" s="7"/>
      <c r="B5" s="3"/>
      <c r="C5" s="3"/>
      <c r="D5" s="33"/>
      <c r="E5" s="28"/>
      <c r="F5" s="22"/>
      <c r="G5" s="22"/>
      <c r="H5" s="19"/>
    </row>
    <row r="6" spans="1:8" ht="15" customHeight="1" x14ac:dyDescent="0.2">
      <c r="A6" s="7"/>
      <c r="B6" s="4" t="s">
        <v>4</v>
      </c>
      <c r="C6" s="3"/>
      <c r="D6" s="34">
        <v>4.7630047828229605E-3</v>
      </c>
      <c r="E6" s="29">
        <v>4.8486399518807089E-3</v>
      </c>
      <c r="F6" s="23">
        <v>4.7823304902750311E-3</v>
      </c>
      <c r="G6" s="23">
        <v>4.7742943066985217E-3</v>
      </c>
      <c r="H6" s="20">
        <f>[1]List1!$B$7</f>
        <v>4.7622965986887228E-3</v>
      </c>
    </row>
    <row r="7" spans="1:8" ht="15" customHeight="1" x14ac:dyDescent="0.2">
      <c r="A7" s="7"/>
      <c r="B7" s="3"/>
      <c r="C7" s="15"/>
      <c r="D7" s="34"/>
      <c r="E7" s="29"/>
      <c r="F7" s="23"/>
      <c r="G7" s="23"/>
      <c r="H7" s="20"/>
    </row>
    <row r="8" spans="1:8" ht="15" customHeight="1" x14ac:dyDescent="0.2">
      <c r="A8" s="7"/>
      <c r="B8" s="5" t="s">
        <v>27</v>
      </c>
      <c r="C8" s="3"/>
      <c r="D8" s="34"/>
      <c r="E8" s="29"/>
      <c r="F8" s="23"/>
      <c r="G8" s="23"/>
      <c r="H8" s="20"/>
    </row>
    <row r="9" spans="1:8" ht="15" customHeight="1" x14ac:dyDescent="0.2">
      <c r="A9" s="7"/>
      <c r="B9" s="3"/>
      <c r="C9" s="16" t="s">
        <v>25</v>
      </c>
      <c r="D9" s="34">
        <v>2.9468978346356652E-3</v>
      </c>
      <c r="E9" s="29">
        <v>3.1457161638819534E-3</v>
      </c>
      <c r="F9" s="23">
        <v>3.0387538769527929E-3</v>
      </c>
      <c r="G9" s="23">
        <v>3.0387538769527929E-3</v>
      </c>
      <c r="H9" s="20">
        <f>(([2]List5!$AD$7-[2]List5!$P$7-[2]List5!$B$7)/([3]List5!$AD$7-[3]List5!$P$7-[3]List5!$B$7))</f>
        <v>2.4844852579184893E-3</v>
      </c>
    </row>
    <row r="10" spans="1:8" ht="15" customHeight="1" x14ac:dyDescent="0.2">
      <c r="A10" s="7"/>
      <c r="B10" s="3"/>
      <c r="C10" s="16" t="s">
        <v>5</v>
      </c>
      <c r="D10" s="34">
        <v>4.7134419829155273E-3</v>
      </c>
      <c r="E10" s="29">
        <v>4.7122778278009501E-3</v>
      </c>
      <c r="F10" s="23">
        <v>4.5389809777463984E-3</v>
      </c>
      <c r="G10" s="23">
        <v>4.5389809777463984E-3</v>
      </c>
      <c r="H10" s="20">
        <f>(([2]List5!$AD$8-[2]List5!$P$8-[2]List5!$B$8)/([3]List5!$AD$8-[3]List5!$P$8-[3]List5!$B$8))</f>
        <v>3.6572986678964519E-3</v>
      </c>
    </row>
    <row r="11" spans="1:8" ht="15" customHeight="1" x14ac:dyDescent="0.2">
      <c r="A11" s="7"/>
      <c r="B11" s="3"/>
      <c r="C11" s="16" t="s">
        <v>6</v>
      </c>
      <c r="D11" s="34">
        <v>5.8514522696938142E-3</v>
      </c>
      <c r="E11" s="29">
        <v>5.9718291503409677E-3</v>
      </c>
      <c r="F11" s="23">
        <v>6.0279528334773579E-3</v>
      </c>
      <c r="G11" s="23">
        <v>6.0279528334773579E-3</v>
      </c>
      <c r="H11" s="20">
        <f>(([2]List5!$AD$9-[2]List5!$P$9-[2]List5!$B$9)/([3]List5!$AD$9-[3]List5!$P$9-[3]List5!$B$9))</f>
        <v>5.1909849210920846E-3</v>
      </c>
    </row>
    <row r="12" spans="1:8" ht="15" customHeight="1" x14ac:dyDescent="0.2">
      <c r="A12" s="7"/>
      <c r="B12" s="3"/>
      <c r="C12" s="16" t="s">
        <v>7</v>
      </c>
      <c r="D12" s="34">
        <v>4.9092933812853196E-3</v>
      </c>
      <c r="E12" s="29">
        <v>4.9238301222533365E-3</v>
      </c>
      <c r="F12" s="23">
        <v>4.8402551564781498E-3</v>
      </c>
      <c r="G12" s="23">
        <v>4.8402551564781498E-3</v>
      </c>
      <c r="H12" s="20">
        <f>(([2]List5!$AD$10-[2]List5!$P$10-[2]List5!$B$10)/([3]List5!$AD$10-[3]List5!$P$10-[3]List5!$B$10))</f>
        <v>4.3073009861600772E-3</v>
      </c>
    </row>
    <row r="13" spans="1:8" ht="15" customHeight="1" x14ac:dyDescent="0.2">
      <c r="A13" s="7"/>
      <c r="B13" s="3"/>
      <c r="C13" s="16" t="s">
        <v>8</v>
      </c>
      <c r="D13" s="34">
        <v>5.3013568106574172E-3</v>
      </c>
      <c r="E13" s="29">
        <v>5.3279149678025217E-3</v>
      </c>
      <c r="F13" s="23">
        <v>5.2697452421665274E-3</v>
      </c>
      <c r="G13" s="23">
        <v>5.2697452421665274E-3</v>
      </c>
      <c r="H13" s="20">
        <f>(([2]List5!$AD$11-[2]List5!$P$11-[2]List5!$B$11)/([3]List5!$AD$11-[3]List5!$P$11-[3]List5!$B$11))</f>
        <v>4.6737263346839251E-3</v>
      </c>
    </row>
    <row r="14" spans="1:8" ht="15" customHeight="1" x14ac:dyDescent="0.2">
      <c r="A14" s="7"/>
      <c r="B14" s="3"/>
      <c r="C14" s="16" t="s">
        <v>9</v>
      </c>
      <c r="D14" s="34">
        <v>5.1059166142641216E-3</v>
      </c>
      <c r="E14" s="29">
        <v>5.2496220456584768E-3</v>
      </c>
      <c r="F14" s="23">
        <v>5.1066515687401993E-3</v>
      </c>
      <c r="G14" s="23">
        <v>5.1066515687401993E-3</v>
      </c>
      <c r="H14" s="20">
        <f>(([2]List5!$AD$12-[2]List5!$P$12-[2]List5!$B$12)/([3]List5!$AD$12-[3]List5!$P$12-[3]List5!$B$12))</f>
        <v>4.4659821956262984E-3</v>
      </c>
    </row>
    <row r="15" spans="1:8" ht="15" customHeight="1" x14ac:dyDescent="0.2">
      <c r="A15" s="7"/>
      <c r="B15" s="3"/>
      <c r="C15" s="16" t="s">
        <v>10</v>
      </c>
      <c r="D15" s="34">
        <v>4.6200909517069956E-3</v>
      </c>
      <c r="E15" s="29">
        <v>4.6368953517206641E-3</v>
      </c>
      <c r="F15" s="23">
        <v>4.6478868998099596E-3</v>
      </c>
      <c r="G15" s="23">
        <v>4.6478868998099596E-3</v>
      </c>
      <c r="H15" s="20">
        <f>(([2]List5!$AD$13-[2]List5!$P$13-[2]List5!$B$13)/([3]List5!$AD$13-[3]List5!$P$13-[3]List5!$B$13))</f>
        <v>3.9738692005209207E-3</v>
      </c>
    </row>
    <row r="16" spans="1:8" ht="15" customHeight="1" x14ac:dyDescent="0.2">
      <c r="A16" s="7"/>
      <c r="B16" s="3"/>
      <c r="C16" s="16" t="s">
        <v>11</v>
      </c>
      <c r="D16" s="34">
        <v>4.5612474274390339E-3</v>
      </c>
      <c r="E16" s="29">
        <v>4.6552386610784549E-3</v>
      </c>
      <c r="F16" s="23">
        <v>4.5992247398183601E-3</v>
      </c>
      <c r="G16" s="23">
        <v>4.5992247398183601E-3</v>
      </c>
      <c r="H16" s="20">
        <f>(([2]List5!$AD$14-[2]List5!$P$14-[2]List5!$B$14)/([3]List5!$AD$14-[3]List5!$P$14-[3]List5!$B$14))</f>
        <v>4.1691650258692519E-3</v>
      </c>
    </row>
    <row r="17" spans="1:8" ht="15" customHeight="1" x14ac:dyDescent="0.2">
      <c r="A17" s="7"/>
      <c r="B17" s="3"/>
      <c r="C17" s="16"/>
      <c r="D17" s="34"/>
      <c r="E17" s="29"/>
      <c r="F17" s="23"/>
      <c r="G17" s="23"/>
      <c r="H17" s="20"/>
    </row>
    <row r="18" spans="1:8" ht="15" customHeight="1" x14ac:dyDescent="0.2">
      <c r="A18" s="7"/>
      <c r="B18" s="5" t="s">
        <v>28</v>
      </c>
      <c r="C18" s="3"/>
      <c r="D18" s="34"/>
      <c r="E18" s="29"/>
      <c r="F18" s="23"/>
      <c r="G18" s="23"/>
      <c r="H18" s="20"/>
    </row>
    <row r="19" spans="1:8" ht="15" customHeight="1" x14ac:dyDescent="0.2">
      <c r="A19" s="7"/>
      <c r="B19" s="3"/>
      <c r="C19" s="16" t="s">
        <v>25</v>
      </c>
      <c r="D19" s="34">
        <v>2.9468978346356657E-3</v>
      </c>
      <c r="E19" s="29">
        <v>3.1457161638819534E-3</v>
      </c>
      <c r="F19" s="23">
        <v>3.0006532365409711E-3</v>
      </c>
      <c r="G19" s="23">
        <v>3.0387538769527929E-3</v>
      </c>
      <c r="H19" s="20">
        <f>[1]List1!$C$7</f>
        <v>3.0229560619837478E-3</v>
      </c>
    </row>
    <row r="20" spans="1:8" ht="15" customHeight="1" x14ac:dyDescent="0.2">
      <c r="A20" s="7"/>
      <c r="B20" s="3"/>
      <c r="C20" s="16" t="s">
        <v>12</v>
      </c>
      <c r="D20" s="34">
        <v>4.7134419829155273E-3</v>
      </c>
      <c r="E20" s="29">
        <v>4.7122778278009501E-3</v>
      </c>
      <c r="F20" s="23">
        <v>4.6108474114170692E-3</v>
      </c>
      <c r="G20" s="23">
        <v>4.5389809777463984E-3</v>
      </c>
      <c r="H20" s="20">
        <f>[1]List1!$D$7</f>
        <v>4.5442395062810486E-3</v>
      </c>
    </row>
    <row r="21" spans="1:8" ht="15" customHeight="1" x14ac:dyDescent="0.2">
      <c r="A21" s="7"/>
      <c r="B21" s="3"/>
      <c r="C21" s="16" t="s">
        <v>13</v>
      </c>
      <c r="D21" s="34">
        <v>5.7210611975517167E-3</v>
      </c>
      <c r="E21" s="29">
        <v>5.8695220819780531E-3</v>
      </c>
      <c r="F21" s="23">
        <v>5.8078682268498253E-3</v>
      </c>
      <c r="G21" s="23">
        <v>5.9366003856606816E-3</v>
      </c>
      <c r="H21" s="20">
        <f>[1]List1!$E$7</f>
        <v>5.8582417412672491E-3</v>
      </c>
    </row>
    <row r="22" spans="1:8" ht="15" customHeight="1" x14ac:dyDescent="0.2">
      <c r="A22" s="7"/>
      <c r="B22" s="3"/>
      <c r="C22" s="16" t="s">
        <v>14</v>
      </c>
      <c r="D22" s="34">
        <v>5.9927483986110469E-3</v>
      </c>
      <c r="E22" s="29">
        <v>6.084091155452916E-3</v>
      </c>
      <c r="F22" s="23">
        <v>6.0708491793341384E-3</v>
      </c>
      <c r="G22" s="23">
        <v>6.1281405407606297E-3</v>
      </c>
      <c r="H22" s="20">
        <f>[1]List1!$F$7</f>
        <v>6.0933564243084342E-3</v>
      </c>
    </row>
    <row r="23" spans="1:8" ht="15" customHeight="1" x14ac:dyDescent="0.2">
      <c r="A23" s="7"/>
      <c r="B23" s="3"/>
      <c r="C23" s="16" t="s">
        <v>15</v>
      </c>
      <c r="D23" s="34">
        <v>6.8830565175448527E-3</v>
      </c>
      <c r="E23" s="29">
        <v>6.8326435178817082E-3</v>
      </c>
      <c r="F23" s="23">
        <v>6.6467941995525248E-3</v>
      </c>
      <c r="G23" s="23">
        <v>6.4890313318164885E-3</v>
      </c>
      <c r="H23" s="20">
        <f>[1]List1!$G$7</f>
        <v>6.601125939404459E-3</v>
      </c>
    </row>
    <row r="24" spans="1:8" ht="15" customHeight="1" x14ac:dyDescent="0.2">
      <c r="A24" s="7"/>
      <c r="B24" s="3"/>
      <c r="C24" s="16" t="s">
        <v>16</v>
      </c>
      <c r="D24" s="34">
        <v>4.1941316952794176E-3</v>
      </c>
      <c r="E24" s="29">
        <v>4.2397040108166683E-3</v>
      </c>
      <c r="F24" s="23">
        <v>4.2331851270727564E-3</v>
      </c>
      <c r="G24" s="23">
        <v>4.2495467144841323E-3</v>
      </c>
      <c r="H24" s="20">
        <f>[1]List1!$H$7</f>
        <v>4.2584712032352418E-3</v>
      </c>
    </row>
    <row r="25" spans="1:8" ht="15" customHeight="1" x14ac:dyDescent="0.2">
      <c r="A25" s="7"/>
      <c r="B25" s="3"/>
      <c r="C25" s="16" t="s">
        <v>17</v>
      </c>
      <c r="D25" s="34">
        <v>5.7198131199680674E-3</v>
      </c>
      <c r="E25" s="29">
        <v>5.7156271655085826E-3</v>
      </c>
      <c r="F25" s="23">
        <v>5.7216378581060184E-3</v>
      </c>
      <c r="G25" s="23">
        <v>5.7298155221616204E-3</v>
      </c>
      <c r="H25" s="20">
        <f>[1]List1!$I$7</f>
        <v>5.675297755326084E-3</v>
      </c>
    </row>
    <row r="26" spans="1:8" ht="15" customHeight="1" x14ac:dyDescent="0.2">
      <c r="A26" s="7"/>
      <c r="B26" s="3"/>
      <c r="C26" s="16" t="s">
        <v>18</v>
      </c>
      <c r="D26" s="34">
        <v>4.6591688982543416E-3</v>
      </c>
      <c r="E26" s="29">
        <v>4.7413359919755201E-3</v>
      </c>
      <c r="F26" s="23">
        <v>4.7289431368509908E-3</v>
      </c>
      <c r="G26" s="23">
        <v>4.6983633143688076E-3</v>
      </c>
      <c r="H26" s="20">
        <f>[1]List1!$J$7</f>
        <v>2.1689794426095572E-3</v>
      </c>
    </row>
    <row r="27" spans="1:8" ht="15" customHeight="1" x14ac:dyDescent="0.2">
      <c r="A27" s="7"/>
      <c r="B27" s="3"/>
      <c r="C27" s="16" t="s">
        <v>19</v>
      </c>
      <c r="D27" s="34">
        <v>5.6280983980100214E-3</v>
      </c>
      <c r="E27" s="29">
        <v>5.6205157435659505E-3</v>
      </c>
      <c r="F27" s="23">
        <v>5.5053514378718364E-3</v>
      </c>
      <c r="G27" s="23">
        <v>5.4845241658211226E-3</v>
      </c>
      <c r="H27" s="20">
        <f>[1]List1!$K$7</f>
        <v>5.4798958855308512E-3</v>
      </c>
    </row>
    <row r="28" spans="1:8" ht="15" customHeight="1" x14ac:dyDescent="0.2">
      <c r="A28" s="7"/>
      <c r="B28" s="3"/>
      <c r="C28" s="16" t="s">
        <v>20</v>
      </c>
      <c r="D28" s="34">
        <v>6.4345796452190225E-3</v>
      </c>
      <c r="E28" s="29">
        <v>6.4858726240898321E-3</v>
      </c>
      <c r="F28" s="23">
        <v>6.3384874420608283E-3</v>
      </c>
      <c r="G28" s="23">
        <v>6.1760225347255631E-3</v>
      </c>
      <c r="H28" s="20">
        <f>[1]List1!$L$7</f>
        <v>6.0700671069078152E-3</v>
      </c>
    </row>
    <row r="29" spans="1:8" ht="15" customHeight="1" x14ac:dyDescent="0.2">
      <c r="A29" s="7"/>
      <c r="B29" s="3"/>
      <c r="C29" s="17" t="s">
        <v>21</v>
      </c>
      <c r="D29" s="34">
        <v>4.5366636662045401E-3</v>
      </c>
      <c r="E29" s="29">
        <v>4.7198479742116438E-3</v>
      </c>
      <c r="F29" s="23">
        <v>4.6143870829126795E-3</v>
      </c>
      <c r="G29" s="23">
        <v>4.6486723048576239E-3</v>
      </c>
      <c r="H29" s="20">
        <f>[1]List1!$M$7</f>
        <v>4.6587561984050381E-3</v>
      </c>
    </row>
    <row r="30" spans="1:8" ht="15" customHeight="1" x14ac:dyDescent="0.2">
      <c r="A30" s="7"/>
      <c r="B30" s="3"/>
      <c r="C30" s="17" t="s">
        <v>22</v>
      </c>
      <c r="D30" s="34">
        <v>4.2582119696673321E-3</v>
      </c>
      <c r="E30" s="29">
        <v>4.2424000170022298E-3</v>
      </c>
      <c r="F30" s="23">
        <v>4.2886647531542527E-3</v>
      </c>
      <c r="G30" s="23">
        <v>4.3610632639397478E-3</v>
      </c>
      <c r="H30" s="20">
        <f>[1]List1!$N$7</f>
        <v>4.2696123880477622E-3</v>
      </c>
    </row>
    <row r="31" spans="1:8" ht="15" customHeight="1" x14ac:dyDescent="0.2">
      <c r="A31" s="7"/>
      <c r="B31" s="3"/>
      <c r="C31" s="17" t="s">
        <v>23</v>
      </c>
      <c r="D31" s="34">
        <v>5.0114461818803434E-3</v>
      </c>
      <c r="E31" s="29">
        <v>5.0640432389704162E-3</v>
      </c>
      <c r="F31" s="23">
        <v>5.0740891339993606E-3</v>
      </c>
      <c r="G31" s="23">
        <v>4.9585344298843474E-3</v>
      </c>
      <c r="H31" s="20">
        <f>[1]List1!$O$7</f>
        <v>4.9152014317519711E-3</v>
      </c>
    </row>
    <row r="32" spans="1:8" ht="15" customHeight="1" x14ac:dyDescent="0.2">
      <c r="A32" s="7"/>
      <c r="B32" s="3"/>
      <c r="C32" s="17" t="s">
        <v>24</v>
      </c>
      <c r="D32" s="34">
        <v>4.5612474274390339E-3</v>
      </c>
      <c r="E32" s="29">
        <v>4.6552386610784549E-3</v>
      </c>
      <c r="F32" s="23">
        <v>4.6262966442031407E-3</v>
      </c>
      <c r="G32" s="23">
        <v>4.5992247398183601E-3</v>
      </c>
      <c r="H32" s="20">
        <f>[1]List1!$P$7</f>
        <v>4.6102540467734569E-3</v>
      </c>
    </row>
    <row r="33" spans="1:8" ht="15" customHeight="1" thickBot="1" x14ac:dyDescent="0.25">
      <c r="A33" s="8"/>
      <c r="B33" s="6"/>
      <c r="C33" s="18"/>
      <c r="D33" s="35"/>
      <c r="E33" s="30"/>
      <c r="F33" s="24"/>
      <c r="G33" s="24"/>
      <c r="H33" s="21"/>
    </row>
  </sheetData>
  <mergeCells count="1">
    <mergeCell ref="E3:H3"/>
  </mergeCells>
  <phoneticPr fontId="1" type="noConversion"/>
  <printOptions horizontalCentered="1"/>
  <pageMargins left="0.78740157480314965" right="0.59055118110236227" top="0.98425196850393704" bottom="1.2598425196850394" header="0.51181102362204722" footer="0.51181102362204722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 III</vt:lpstr>
      <vt:lpstr>'Tab III'!Oblast_tisku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petranova13372</dc:creator>
  <cp:lastModifiedBy>Petráňová Marta</cp:lastModifiedBy>
  <cp:lastPrinted>2023-03-29T05:56:26Z</cp:lastPrinted>
  <dcterms:created xsi:type="dcterms:W3CDTF">2023-03-12T17:13:25Z</dcterms:created>
  <dcterms:modified xsi:type="dcterms:W3CDTF">2023-03-29T05:56:34Z</dcterms:modified>
</cp:coreProperties>
</file>