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3975" windowWidth="15420" windowHeight="4020" tabRatio="823"/>
  </bookViews>
  <sheets>
    <sheet name="Graf1" sheetId="8" r:id="rId1"/>
    <sheet name="data" sheetId="4" state="hidden" r:id="rId2"/>
  </sheets>
  <calcPr calcId="125725"/>
</workbook>
</file>

<file path=xl/calcChain.xml><?xml version="1.0" encoding="utf-8"?>
<calcChain xmlns="http://schemas.openxmlformats.org/spreadsheetml/2006/main">
  <c r="N16" i="4"/>
  <c r="N17"/>
  <c r="N18"/>
  <c r="M16"/>
  <c r="M17"/>
  <c r="M18"/>
  <c r="L16"/>
  <c r="L17"/>
  <c r="L18"/>
  <c r="K16"/>
  <c r="K17"/>
  <c r="K18"/>
  <c r="B16"/>
  <c r="C16"/>
  <c r="D16"/>
  <c r="E16"/>
  <c r="F16"/>
  <c r="G16"/>
  <c r="H16"/>
  <c r="I16"/>
  <c r="J16"/>
  <c r="B17"/>
  <c r="C17"/>
  <c r="D17"/>
  <c r="E17"/>
  <c r="F17"/>
  <c r="G17"/>
  <c r="H17"/>
  <c r="I17"/>
  <c r="J17"/>
  <c r="B18"/>
  <c r="C18"/>
  <c r="D18"/>
  <c r="E18"/>
  <c r="F18"/>
  <c r="G18"/>
  <c r="H18"/>
  <c r="I18"/>
  <c r="J18"/>
</calcChain>
</file>

<file path=xl/sharedStrings.xml><?xml version="1.0" encoding="utf-8"?>
<sst xmlns="http://schemas.openxmlformats.org/spreadsheetml/2006/main" count="11" uniqueCount="8">
  <si>
    <t>celkem
total</t>
  </si>
  <si>
    <t>mimo EU
non-EU</t>
  </si>
  <si>
    <r>
      <t xml:space="preserve">Evropská unie
</t>
    </r>
    <r>
      <rPr>
        <i/>
        <sz val="9"/>
        <color theme="1"/>
        <rFont val="Arial"/>
        <family val="2"/>
        <charset val="238"/>
      </rPr>
      <t>European Union</t>
    </r>
  </si>
  <si>
    <t>celkem</t>
  </si>
  <si>
    <t>Evropská unie</t>
  </si>
  <si>
    <t>mimo EU</t>
  </si>
  <si>
    <t>obchodní bilance v mld. Kč</t>
  </si>
  <si>
    <t>tab. 3-5</t>
  </si>
</sst>
</file>

<file path=xl/styles.xml><?xml version="1.0" encoding="utf-8"?>
<styleSheet xmlns="http://schemas.openxmlformats.org/spreadsheetml/2006/main">
  <numFmts count="3">
    <numFmt numFmtId="164" formatCode="mmm/yyyy"/>
    <numFmt numFmtId="165" formatCode="#,##0.0"/>
    <numFmt numFmtId="166" formatCode="0.0"/>
  </numFmts>
  <fonts count="22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i/>
      <sz val="9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9" fillId="0" borderId="0"/>
  </cellStyleXfs>
  <cellXfs count="7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3" fontId="0" fillId="0" borderId="0" xfId="0" applyNumberFormat="1"/>
    <xf numFmtId="165" fontId="0" fillId="0" borderId="0" xfId="0" applyNumberFormat="1"/>
    <xf numFmtId="0" fontId="21" fillId="0" borderId="0" xfId="0" applyFont="1"/>
    <xf numFmtId="166" fontId="0" fillId="0" borderId="0" xfId="0" applyNumberFormat="1"/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B9CDE5"/>
      <color rgb="FFE6B9B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Obchodní bilance v jednotlivých měsících </a:t>
            </a:r>
          </a:p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1" u="none" strike="noStrike" baseline="0">
                <a:solidFill>
                  <a:srgbClr val="333333"/>
                </a:solidFill>
                <a:latin typeface="Arial"/>
                <a:cs typeface="Arial"/>
              </a:rPr>
              <a:t>Trade balance in individual months</a:t>
            </a:r>
          </a:p>
        </c:rich>
      </c:tx>
      <c:layout>
        <c:manualLayout>
          <c:xMode val="edge"/>
          <c:yMode val="edge"/>
          <c:x val="0.33875367117571997"/>
          <c:y val="6.114509136278467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9011938892254024E-2"/>
          <c:y val="0.16685152034850814"/>
          <c:w val="0.89697648376259798"/>
          <c:h val="0.6921739130434843"/>
        </c:manualLayout>
      </c:layout>
      <c:barChart>
        <c:barDir val="col"/>
        <c:grouping val="clustered"/>
        <c:ser>
          <c:idx val="1"/>
          <c:order val="1"/>
          <c:tx>
            <c:strRef>
              <c:f>data!$A$5</c:f>
              <c:strCache>
                <c:ptCount val="1"/>
                <c:pt idx="0">
                  <c:v>Evropská unie
European Union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 w="15875">
              <a:solidFill>
                <a:srgbClr val="C00000"/>
              </a:solidFill>
              <a:prstDash val="solid"/>
            </a:ln>
          </c:spPr>
          <c:cat>
            <c:numRef>
              <c:f>data!$B$3:$N$3</c:f>
              <c:numCache>
                <c:formatCode>mmm/yyyy</c:formatCode>
                <c:ptCount val="13"/>
                <c:pt idx="0">
                  <c:v>41030</c:v>
                </c:pt>
                <c:pt idx="1">
                  <c:v>41061</c:v>
                </c:pt>
                <c:pt idx="2">
                  <c:v>41091</c:v>
                </c:pt>
                <c:pt idx="3">
                  <c:v>41122</c:v>
                </c:pt>
                <c:pt idx="4">
                  <c:v>41153</c:v>
                </c:pt>
                <c:pt idx="5">
                  <c:v>41183</c:v>
                </c:pt>
                <c:pt idx="6">
                  <c:v>41214</c:v>
                </c:pt>
                <c:pt idx="7">
                  <c:v>41244</c:v>
                </c:pt>
                <c:pt idx="8">
                  <c:v>41275</c:v>
                </c:pt>
                <c:pt idx="9">
                  <c:v>41306</c:v>
                </c:pt>
                <c:pt idx="10">
                  <c:v>41334</c:v>
                </c:pt>
                <c:pt idx="11">
                  <c:v>41365</c:v>
                </c:pt>
                <c:pt idx="12">
                  <c:v>41395</c:v>
                </c:pt>
              </c:numCache>
            </c:numRef>
          </c:cat>
          <c:val>
            <c:numRef>
              <c:f>data!$B$5:$N$5</c:f>
              <c:numCache>
                <c:formatCode>0.0</c:formatCode>
                <c:ptCount val="13"/>
                <c:pt idx="0">
                  <c:v>58.8</c:v>
                </c:pt>
                <c:pt idx="1">
                  <c:v>58.3</c:v>
                </c:pt>
                <c:pt idx="2">
                  <c:v>51.1</c:v>
                </c:pt>
                <c:pt idx="3">
                  <c:v>49.5</c:v>
                </c:pt>
                <c:pt idx="4">
                  <c:v>63.8</c:v>
                </c:pt>
                <c:pt idx="5">
                  <c:v>65.2</c:v>
                </c:pt>
                <c:pt idx="6">
                  <c:v>67.2</c:v>
                </c:pt>
                <c:pt idx="7">
                  <c:v>41.7</c:v>
                </c:pt>
                <c:pt idx="8">
                  <c:v>65.599999999999994</c:v>
                </c:pt>
                <c:pt idx="9">
                  <c:v>56.3</c:v>
                </c:pt>
                <c:pt idx="10">
                  <c:v>63.6</c:v>
                </c:pt>
                <c:pt idx="11">
                  <c:v>66</c:v>
                </c:pt>
                <c:pt idx="12">
                  <c:v>56.4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mimo EU
non-EU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15875">
              <a:solidFill>
                <a:srgbClr val="002060"/>
              </a:solidFill>
              <a:prstDash val="solid"/>
            </a:ln>
          </c:spPr>
          <c:cat>
            <c:numRef>
              <c:f>data!$B$3:$N$3</c:f>
              <c:numCache>
                <c:formatCode>mmm/yyyy</c:formatCode>
                <c:ptCount val="13"/>
                <c:pt idx="0">
                  <c:v>41030</c:v>
                </c:pt>
                <c:pt idx="1">
                  <c:v>41061</c:v>
                </c:pt>
                <c:pt idx="2">
                  <c:v>41091</c:v>
                </c:pt>
                <c:pt idx="3">
                  <c:v>41122</c:v>
                </c:pt>
                <c:pt idx="4">
                  <c:v>41153</c:v>
                </c:pt>
                <c:pt idx="5">
                  <c:v>41183</c:v>
                </c:pt>
                <c:pt idx="6">
                  <c:v>41214</c:v>
                </c:pt>
                <c:pt idx="7">
                  <c:v>41244</c:v>
                </c:pt>
                <c:pt idx="8">
                  <c:v>41275</c:v>
                </c:pt>
                <c:pt idx="9">
                  <c:v>41306</c:v>
                </c:pt>
                <c:pt idx="10">
                  <c:v>41334</c:v>
                </c:pt>
                <c:pt idx="11">
                  <c:v>41365</c:v>
                </c:pt>
                <c:pt idx="12">
                  <c:v>41395</c:v>
                </c:pt>
              </c:numCache>
            </c:numRef>
          </c:cat>
          <c:val>
            <c:numRef>
              <c:f>data!$B$6:$N$6</c:f>
              <c:numCache>
                <c:formatCode>0.0</c:formatCode>
                <c:ptCount val="13"/>
                <c:pt idx="0">
                  <c:v>-36.1</c:v>
                </c:pt>
                <c:pt idx="1">
                  <c:v>-29.3</c:v>
                </c:pt>
                <c:pt idx="2">
                  <c:v>-26.6</c:v>
                </c:pt>
                <c:pt idx="3">
                  <c:v>-31.9</c:v>
                </c:pt>
                <c:pt idx="4">
                  <c:v>-31.8</c:v>
                </c:pt>
                <c:pt idx="5">
                  <c:v>-31.3</c:v>
                </c:pt>
                <c:pt idx="6">
                  <c:v>-32.5</c:v>
                </c:pt>
                <c:pt idx="7">
                  <c:v>-35.1</c:v>
                </c:pt>
                <c:pt idx="8">
                  <c:v>-33.1</c:v>
                </c:pt>
                <c:pt idx="9">
                  <c:v>-23.9</c:v>
                </c:pt>
                <c:pt idx="10">
                  <c:v>-28.9</c:v>
                </c:pt>
                <c:pt idx="11">
                  <c:v>-30.6</c:v>
                </c:pt>
                <c:pt idx="12">
                  <c:v>-26.7</c:v>
                </c:pt>
              </c:numCache>
            </c:numRef>
          </c:val>
        </c:ser>
        <c:overlap val="50"/>
        <c:axId val="70863872"/>
        <c:axId val="70877952"/>
      </c:barChar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celkem
total</c:v>
                </c:pt>
              </c:strCache>
            </c:strRef>
          </c:tx>
          <c:spPr>
            <a:ln w="31750" cmpd="sng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circle"/>
            <c:size val="7"/>
            <c:spPr>
              <a:solidFill>
                <a:schemeClr val="accent4">
                  <a:lumMod val="50000"/>
                </a:schemeClr>
              </a:solidFill>
              <a:ln>
                <a:solidFill>
                  <a:sysClr val="window" lastClr="FFFFFF"/>
                </a:solidFill>
              </a:ln>
            </c:spPr>
          </c:marker>
          <c:dPt>
            <c:idx val="1"/>
            <c:marker>
              <c:spPr>
                <a:solidFill>
                  <a:schemeClr val="accent4">
                    <a:lumMod val="75000"/>
                  </a:schemeClr>
                </a:solidFill>
                <a:ln>
                  <a:solidFill>
                    <a:sysClr val="window" lastClr="FFFFFF"/>
                  </a:solidFill>
                </a:ln>
              </c:spPr>
            </c:marker>
          </c:dPt>
          <c:dLbls>
            <c:dLbl>
              <c:idx val="7"/>
              <c:layout>
                <c:manualLayout>
                  <c:x val="-2.1545352984723064E-2"/>
                  <c:y val="2.1563369761609687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1.8810310249680339E-2"/>
                  <c:y val="2.1563369761609691E-2"/>
                </c:manualLayout>
              </c:layout>
              <c:dLblPos val="r"/>
              <c:showVal val="1"/>
            </c:dLbl>
            <c:numFmt formatCode="#,##0.0" sourceLinked="0"/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dLblPos val="b"/>
            <c:showVal val="1"/>
          </c:dLbls>
          <c:cat>
            <c:numRef>
              <c:f>data!$B$3:$N$3</c:f>
              <c:numCache>
                <c:formatCode>mmm/yyyy</c:formatCode>
                <c:ptCount val="13"/>
                <c:pt idx="0">
                  <c:v>41030</c:v>
                </c:pt>
                <c:pt idx="1">
                  <c:v>41061</c:v>
                </c:pt>
                <c:pt idx="2">
                  <c:v>41091</c:v>
                </c:pt>
                <c:pt idx="3">
                  <c:v>41122</c:v>
                </c:pt>
                <c:pt idx="4">
                  <c:v>41153</c:v>
                </c:pt>
                <c:pt idx="5">
                  <c:v>41183</c:v>
                </c:pt>
                <c:pt idx="6">
                  <c:v>41214</c:v>
                </c:pt>
                <c:pt idx="7">
                  <c:v>41244</c:v>
                </c:pt>
                <c:pt idx="8">
                  <c:v>41275</c:v>
                </c:pt>
                <c:pt idx="9">
                  <c:v>41306</c:v>
                </c:pt>
                <c:pt idx="10">
                  <c:v>41334</c:v>
                </c:pt>
                <c:pt idx="11">
                  <c:v>41365</c:v>
                </c:pt>
                <c:pt idx="12">
                  <c:v>41395</c:v>
                </c:pt>
              </c:numCache>
            </c:numRef>
          </c:cat>
          <c:val>
            <c:numRef>
              <c:f>data!$B$4:$N$4</c:f>
              <c:numCache>
                <c:formatCode>0.0</c:formatCode>
                <c:ptCount val="13"/>
                <c:pt idx="0">
                  <c:v>22</c:v>
                </c:pt>
                <c:pt idx="1">
                  <c:v>28.4</c:v>
                </c:pt>
                <c:pt idx="2">
                  <c:v>23.8</c:v>
                </c:pt>
                <c:pt idx="3">
                  <c:v>16.899999999999999</c:v>
                </c:pt>
                <c:pt idx="4">
                  <c:v>31.4</c:v>
                </c:pt>
                <c:pt idx="5">
                  <c:v>33.1</c:v>
                </c:pt>
                <c:pt idx="6">
                  <c:v>34</c:v>
                </c:pt>
                <c:pt idx="7">
                  <c:v>6</c:v>
                </c:pt>
                <c:pt idx="8">
                  <c:v>31.9</c:v>
                </c:pt>
                <c:pt idx="9">
                  <c:v>31.3</c:v>
                </c:pt>
                <c:pt idx="10">
                  <c:v>33.5</c:v>
                </c:pt>
                <c:pt idx="11">
                  <c:v>34.5</c:v>
                </c:pt>
                <c:pt idx="12">
                  <c:v>28.8</c:v>
                </c:pt>
              </c:numCache>
            </c:numRef>
          </c:val>
          <c:smooth val="1"/>
        </c:ser>
        <c:marker val="1"/>
        <c:axId val="70863872"/>
        <c:axId val="70877952"/>
      </c:lineChart>
      <c:dateAx>
        <c:axId val="70863872"/>
        <c:scaling>
          <c:orientation val="minMax"/>
        </c:scaling>
        <c:axPos val="b"/>
        <c:numFmt formatCode="mmm/yyyy" sourceLinked="0"/>
        <c:maj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0877952"/>
        <c:crosses val="autoZero"/>
        <c:lblOffset val="100"/>
        <c:baseTimeUnit val="months"/>
        <c:majorUnit val="1"/>
        <c:majorTimeUnit val="months"/>
        <c:minorUnit val="1"/>
        <c:minorTimeUnit val="months"/>
      </c:dateAx>
      <c:valAx>
        <c:axId val="70877952"/>
        <c:scaling>
          <c:orientation val="minMax"/>
          <c:max val="75"/>
          <c:min val="-5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0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v mld. Kč, běžné ceny</a:t>
                </a:r>
              </a:p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1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CZK bn, current prices</a:t>
                </a:r>
              </a:p>
            </c:rich>
          </c:tx>
          <c:layout>
            <c:manualLayout>
              <c:xMode val="edge"/>
              <c:yMode val="edge"/>
              <c:x val="1.2436691567400224E-2"/>
              <c:y val="0.32769074771853834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0863872"/>
        <c:crosses val="autoZero"/>
        <c:crossBetween val="between"/>
        <c:majorUnit val="25"/>
        <c:min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817979675617471"/>
          <c:y val="0.93015468455950323"/>
          <c:w val="0.44637544922269412"/>
          <c:h val="5.7126714486603433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75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38100" y="41275"/>
    <xdr:ext cx="9286875" cy="59912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Graf 1</a:t>
          </a:r>
        </a:p>
        <a:p xmlns:a="http://schemas.openxmlformats.org/drawingml/2006/main">
          <a:pPr algn="r" rtl="0">
            <a:defRPr sz="1000"/>
          </a:pPr>
          <a:r>
            <a:rPr lang="cs-CZ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1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zoomScale="90" zoomScaleNormal="90" workbookViewId="0">
      <selection activeCell="F24" sqref="F24"/>
    </sheetView>
  </sheetViews>
  <sheetFormatPr defaultRowHeight="12"/>
  <cols>
    <col min="1" max="1" width="13.85546875" customWidth="1"/>
    <col min="2" max="2" width="7" bestFit="1" customWidth="1"/>
    <col min="3" max="3" width="7.140625" bestFit="1" customWidth="1"/>
    <col min="4" max="4" width="7.42578125" bestFit="1" customWidth="1"/>
    <col min="5" max="5" width="7.85546875" bestFit="1" customWidth="1"/>
    <col min="6" max="8" width="7" bestFit="1" customWidth="1"/>
    <col min="9" max="9" width="7.42578125" bestFit="1" customWidth="1"/>
    <col min="10" max="10" width="7" bestFit="1" customWidth="1"/>
    <col min="11" max="11" width="9.28515625" bestFit="1" customWidth="1"/>
    <col min="12" max="12" width="7" bestFit="1" customWidth="1"/>
  </cols>
  <sheetData>
    <row r="1" spans="1:14" ht="17.25" customHeight="1">
      <c r="A1" s="5" t="s">
        <v>6</v>
      </c>
    </row>
    <row r="3" spans="1:14">
      <c r="B3" s="1">
        <v>41030</v>
      </c>
      <c r="C3" s="1">
        <v>41061</v>
      </c>
      <c r="D3" s="1">
        <v>41091</v>
      </c>
      <c r="E3" s="1">
        <v>41122</v>
      </c>
      <c r="F3" s="1">
        <v>41153</v>
      </c>
      <c r="G3" s="1">
        <v>41183</v>
      </c>
      <c r="H3" s="1">
        <v>41214</v>
      </c>
      <c r="I3" s="1">
        <v>41244</v>
      </c>
      <c r="J3" s="1">
        <v>41275</v>
      </c>
      <c r="K3" s="1">
        <v>41306</v>
      </c>
      <c r="L3" s="1">
        <v>41334</v>
      </c>
      <c r="M3" s="1">
        <v>41365</v>
      </c>
      <c r="N3" s="1">
        <v>41395</v>
      </c>
    </row>
    <row r="4" spans="1:14" ht="24">
      <c r="A4" s="2" t="s">
        <v>0</v>
      </c>
      <c r="B4" s="6">
        <v>22</v>
      </c>
      <c r="C4" s="6">
        <v>28.4</v>
      </c>
      <c r="D4" s="6">
        <v>23.8</v>
      </c>
      <c r="E4" s="6">
        <v>16.899999999999999</v>
      </c>
      <c r="F4" s="6">
        <v>31.4</v>
      </c>
      <c r="G4" s="6">
        <v>33.1</v>
      </c>
      <c r="H4" s="6">
        <v>34</v>
      </c>
      <c r="I4" s="6">
        <v>6</v>
      </c>
      <c r="J4" s="6">
        <v>31.9</v>
      </c>
      <c r="K4" s="6">
        <v>31.3</v>
      </c>
      <c r="L4" s="6">
        <v>33.5</v>
      </c>
      <c r="M4" s="6">
        <v>34.5</v>
      </c>
      <c r="N4" s="6">
        <v>28.8</v>
      </c>
    </row>
    <row r="5" spans="1:14" ht="24" customHeight="1">
      <c r="A5" s="2" t="s">
        <v>2</v>
      </c>
      <c r="B5" s="6">
        <v>58.8</v>
      </c>
      <c r="C5" s="6">
        <v>58.3</v>
      </c>
      <c r="D5" s="6">
        <v>51.1</v>
      </c>
      <c r="E5" s="6">
        <v>49.5</v>
      </c>
      <c r="F5" s="6">
        <v>63.8</v>
      </c>
      <c r="G5" s="6">
        <v>65.2</v>
      </c>
      <c r="H5" s="6">
        <v>67.2</v>
      </c>
      <c r="I5" s="6">
        <v>41.7</v>
      </c>
      <c r="J5" s="6">
        <v>65.599999999999994</v>
      </c>
      <c r="K5" s="6">
        <v>56.3</v>
      </c>
      <c r="L5" s="6">
        <v>63.6</v>
      </c>
      <c r="M5" s="6">
        <v>66</v>
      </c>
      <c r="N5" s="6">
        <v>56.4</v>
      </c>
    </row>
    <row r="6" spans="1:14" ht="24">
      <c r="A6" s="2" t="s">
        <v>1</v>
      </c>
      <c r="B6" s="6">
        <v>-36.1</v>
      </c>
      <c r="C6" s="6">
        <v>-29.3</v>
      </c>
      <c r="D6" s="6">
        <v>-26.6</v>
      </c>
      <c r="E6" s="6">
        <v>-31.9</v>
      </c>
      <c r="F6" s="6">
        <v>-31.8</v>
      </c>
      <c r="G6" s="6">
        <v>-31.3</v>
      </c>
      <c r="H6" s="6">
        <v>-32.5</v>
      </c>
      <c r="I6" s="6">
        <v>-35.1</v>
      </c>
      <c r="J6" s="6">
        <v>-33.1</v>
      </c>
      <c r="K6" s="6">
        <v>-23.9</v>
      </c>
      <c r="L6" s="6">
        <v>-28.9</v>
      </c>
      <c r="M6" s="6">
        <v>-30.6</v>
      </c>
      <c r="N6" s="6">
        <v>-26.7</v>
      </c>
    </row>
    <row r="9" spans="1:14">
      <c r="A9" s="2" t="s">
        <v>7</v>
      </c>
    </row>
    <row r="10" spans="1:14">
      <c r="B10" s="1">
        <v>41030</v>
      </c>
      <c r="C10" s="1">
        <v>41061</v>
      </c>
      <c r="D10" s="1">
        <v>41091</v>
      </c>
      <c r="E10" s="1">
        <v>41122</v>
      </c>
      <c r="F10" s="1">
        <v>41153</v>
      </c>
      <c r="G10" s="1">
        <v>41183</v>
      </c>
      <c r="H10" s="1">
        <v>41214</v>
      </c>
      <c r="I10" s="1">
        <v>41244</v>
      </c>
      <c r="J10" s="1">
        <v>41275</v>
      </c>
      <c r="K10" s="1">
        <v>41306</v>
      </c>
      <c r="L10" s="1">
        <v>41334</v>
      </c>
      <c r="M10" s="1">
        <v>41365</v>
      </c>
      <c r="N10" s="1">
        <v>41395</v>
      </c>
    </row>
    <row r="11" spans="1:14">
      <c r="A11" t="s">
        <v>3</v>
      </c>
      <c r="B11" s="3">
        <v>22046</v>
      </c>
      <c r="C11" s="3">
        <v>28355</v>
      </c>
      <c r="D11" s="3">
        <v>23798</v>
      </c>
      <c r="E11" s="3">
        <v>16912</v>
      </c>
      <c r="F11" s="3">
        <v>31427</v>
      </c>
      <c r="G11" s="3">
        <v>33065</v>
      </c>
      <c r="H11" s="3">
        <v>34010</v>
      </c>
      <c r="I11" s="3">
        <v>5998</v>
      </c>
      <c r="J11" s="3">
        <v>31858</v>
      </c>
      <c r="K11" s="3">
        <v>31282</v>
      </c>
      <c r="L11" s="3">
        <v>33521</v>
      </c>
      <c r="M11" s="3">
        <v>34547</v>
      </c>
      <c r="N11" s="3">
        <v>28785</v>
      </c>
    </row>
    <row r="12" spans="1:14">
      <c r="A12" t="s">
        <v>4</v>
      </c>
      <c r="B12" s="3">
        <v>58828</v>
      </c>
      <c r="C12" s="3">
        <v>58317</v>
      </c>
      <c r="D12" s="3">
        <v>51102</v>
      </c>
      <c r="E12" s="3">
        <v>49473</v>
      </c>
      <c r="F12" s="3">
        <v>63820</v>
      </c>
      <c r="G12" s="3">
        <v>65186</v>
      </c>
      <c r="H12" s="3">
        <v>67199</v>
      </c>
      <c r="I12" s="3">
        <v>41709</v>
      </c>
      <c r="J12" s="3">
        <v>65569</v>
      </c>
      <c r="K12" s="3">
        <v>56266</v>
      </c>
      <c r="L12" s="3">
        <v>63591</v>
      </c>
      <c r="M12" s="3">
        <v>65952</v>
      </c>
      <c r="N12" s="3">
        <v>56448</v>
      </c>
    </row>
    <row r="13" spans="1:14">
      <c r="A13" t="s">
        <v>5</v>
      </c>
      <c r="B13" s="3">
        <v>-36130</v>
      </c>
      <c r="C13" s="3">
        <v>-29288</v>
      </c>
      <c r="D13" s="3">
        <v>-26587</v>
      </c>
      <c r="E13" s="3">
        <v>-31884</v>
      </c>
      <c r="F13" s="3">
        <v>-31792</v>
      </c>
      <c r="G13" s="3">
        <v>-31323</v>
      </c>
      <c r="H13" s="3">
        <v>-32478</v>
      </c>
      <c r="I13" s="3">
        <v>-35109</v>
      </c>
      <c r="J13" s="3">
        <v>-33129</v>
      </c>
      <c r="K13" s="3">
        <v>-23854</v>
      </c>
      <c r="L13" s="3">
        <v>-28946</v>
      </c>
      <c r="M13" s="3">
        <v>-30612</v>
      </c>
      <c r="N13" s="3">
        <v>-26668</v>
      </c>
    </row>
    <row r="15" spans="1:14">
      <c r="B15" s="1">
        <v>41030</v>
      </c>
      <c r="C15" s="1">
        <v>41061</v>
      </c>
      <c r="D15" s="1">
        <v>41091</v>
      </c>
      <c r="E15" s="1">
        <v>41122</v>
      </c>
      <c r="F15" s="1">
        <v>41153</v>
      </c>
      <c r="G15" s="1">
        <v>41183</v>
      </c>
      <c r="H15" s="1">
        <v>41214</v>
      </c>
      <c r="I15" s="1">
        <v>41244</v>
      </c>
      <c r="J15" s="1">
        <v>41275</v>
      </c>
      <c r="K15" s="1">
        <v>41306</v>
      </c>
      <c r="L15" s="1">
        <v>41334</v>
      </c>
      <c r="M15" s="1">
        <v>41365</v>
      </c>
      <c r="N15" s="1">
        <v>41395</v>
      </c>
    </row>
    <row r="16" spans="1:14">
      <c r="A16" t="s">
        <v>3</v>
      </c>
      <c r="B16" s="4">
        <f t="shared" ref="B16:J16" si="0">ROUND(B11/1000,1)</f>
        <v>22</v>
      </c>
      <c r="C16" s="4">
        <f t="shared" si="0"/>
        <v>28.4</v>
      </c>
      <c r="D16" s="4">
        <f t="shared" si="0"/>
        <v>23.8</v>
      </c>
      <c r="E16" s="4">
        <f t="shared" si="0"/>
        <v>16.899999999999999</v>
      </c>
      <c r="F16" s="4">
        <f t="shared" si="0"/>
        <v>31.4</v>
      </c>
      <c r="G16" s="4">
        <f t="shared" si="0"/>
        <v>33.1</v>
      </c>
      <c r="H16" s="4">
        <f t="shared" si="0"/>
        <v>34</v>
      </c>
      <c r="I16" s="4">
        <f t="shared" si="0"/>
        <v>6</v>
      </c>
      <c r="J16" s="4">
        <f t="shared" si="0"/>
        <v>31.9</v>
      </c>
      <c r="K16" s="4">
        <f t="shared" ref="K16:L16" si="1">ROUND(K11/1000,1)</f>
        <v>31.3</v>
      </c>
      <c r="L16" s="4">
        <f t="shared" si="1"/>
        <v>33.5</v>
      </c>
      <c r="M16" s="4">
        <f t="shared" ref="M16:N16" si="2">ROUND(M11/1000,1)</f>
        <v>34.5</v>
      </c>
      <c r="N16" s="4">
        <f t="shared" si="2"/>
        <v>28.8</v>
      </c>
    </row>
    <row r="17" spans="1:14">
      <c r="A17" t="s">
        <v>4</v>
      </c>
      <c r="B17" s="4">
        <f t="shared" ref="B17:J18" si="3">ROUND(B12/1000,1)</f>
        <v>58.8</v>
      </c>
      <c r="C17" s="4">
        <f t="shared" si="3"/>
        <v>58.3</v>
      </c>
      <c r="D17" s="4">
        <f t="shared" si="3"/>
        <v>51.1</v>
      </c>
      <c r="E17" s="4">
        <f t="shared" si="3"/>
        <v>49.5</v>
      </c>
      <c r="F17" s="4">
        <f t="shared" si="3"/>
        <v>63.8</v>
      </c>
      <c r="G17" s="4">
        <f t="shared" si="3"/>
        <v>65.2</v>
      </c>
      <c r="H17" s="4">
        <f t="shared" si="3"/>
        <v>67.2</v>
      </c>
      <c r="I17" s="4">
        <f t="shared" si="3"/>
        <v>41.7</v>
      </c>
      <c r="J17" s="4">
        <f t="shared" si="3"/>
        <v>65.599999999999994</v>
      </c>
      <c r="K17" s="4">
        <f t="shared" ref="K17:L17" si="4">ROUND(K12/1000,1)</f>
        <v>56.3</v>
      </c>
      <c r="L17" s="4">
        <f t="shared" si="4"/>
        <v>63.6</v>
      </c>
      <c r="M17" s="4">
        <f t="shared" ref="M17:N17" si="5">ROUND(M12/1000,1)</f>
        <v>66</v>
      </c>
      <c r="N17" s="4">
        <f t="shared" si="5"/>
        <v>56.4</v>
      </c>
    </row>
    <row r="18" spans="1:14">
      <c r="A18" t="s">
        <v>5</v>
      </c>
      <c r="B18" s="4">
        <f t="shared" si="3"/>
        <v>-36.1</v>
      </c>
      <c r="C18" s="4">
        <f t="shared" si="3"/>
        <v>-29.3</v>
      </c>
      <c r="D18" s="4">
        <f t="shared" si="3"/>
        <v>-26.6</v>
      </c>
      <c r="E18" s="4">
        <f t="shared" si="3"/>
        <v>-31.9</v>
      </c>
      <c r="F18" s="4">
        <f t="shared" si="3"/>
        <v>-31.8</v>
      </c>
      <c r="G18" s="4">
        <f t="shared" si="3"/>
        <v>-31.3</v>
      </c>
      <c r="H18" s="4">
        <f t="shared" si="3"/>
        <v>-32.5</v>
      </c>
      <c r="I18" s="4">
        <f t="shared" si="3"/>
        <v>-35.1</v>
      </c>
      <c r="J18" s="4">
        <f t="shared" si="3"/>
        <v>-33.1</v>
      </c>
      <c r="K18" s="4">
        <f t="shared" ref="K18:L18" si="6">ROUND(K13/1000,1)</f>
        <v>-23.9</v>
      </c>
      <c r="L18" s="4">
        <f t="shared" si="6"/>
        <v>-28.9</v>
      </c>
      <c r="M18" s="4">
        <f t="shared" ref="M18:N18" si="7">ROUND(M13/1000,1)</f>
        <v>-30.6</v>
      </c>
      <c r="N18" s="4">
        <f t="shared" si="7"/>
        <v>-26.7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system</cp:lastModifiedBy>
  <cp:lastPrinted>2013-06-28T08:23:31Z</cp:lastPrinted>
  <dcterms:created xsi:type="dcterms:W3CDTF">2012-11-09T07:11:28Z</dcterms:created>
  <dcterms:modified xsi:type="dcterms:W3CDTF">2013-06-28T08:23:32Z</dcterms:modified>
</cp:coreProperties>
</file>