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<sst xmlns="http://schemas.openxmlformats.org/spreadsheetml/2006/main" count="43" uniqueCount="34">
  <si>
    <r>
      <t xml:space="preserve">Tab. 104: Gymnázia celkem - žáci v denním vzdělávání podle typu a ročníku gymnázia </t>
    </r>
    <r>
      <rPr>
        <sz val="10"/>
        <color theme="1"/>
        <rFont val="Arial"/>
        <family val="2"/>
        <charset val="238"/>
      </rPr>
      <t>v časové řadě 2008/09 - 2018/19</t>
    </r>
  </si>
  <si>
    <t>Školní 
rok</t>
  </si>
  <si>
    <t>Žáci v denním vzdělávání celkem</t>
  </si>
  <si>
    <t>z toho plnící povinnou školní docházku</t>
  </si>
  <si>
    <t>v tom podle typu gymnázia</t>
  </si>
  <si>
    <t>v gymnáziu čtyřletém</t>
  </si>
  <si>
    <t>v gymnáziu šestiletém</t>
  </si>
  <si>
    <t>v gymnáziu osmiletém</t>
  </si>
  <si>
    <t>celkem</t>
  </si>
  <si>
    <t>v tom</t>
  </si>
  <si>
    <t>1. ročník</t>
  </si>
  <si>
    <t>2. ročník</t>
  </si>
  <si>
    <t>3. ročník</t>
  </si>
  <si>
    <t>4. ročník</t>
  </si>
  <si>
    <r>
      <t>1. a 2.
ročník</t>
    </r>
    <r>
      <rPr>
        <vertAlign val="superscript"/>
        <sz val="8"/>
        <color theme="1"/>
        <rFont val="Arial"/>
        <family val="2"/>
        <charset val="238"/>
      </rPr>
      <t>1)</t>
    </r>
  </si>
  <si>
    <t>ostatní
ročníky</t>
  </si>
  <si>
    <r>
      <t>1. - 4.
ročník</t>
    </r>
    <r>
      <rPr>
        <vertAlign val="superscript"/>
        <sz val="8"/>
        <color theme="1"/>
        <rFont val="Arial"/>
        <family val="2"/>
        <charset val="238"/>
      </rPr>
      <t>1)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</si>
  <si>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</si>
  <si>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</si>
  <si>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</si>
  <si>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</si>
  <si>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</si>
  <si>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</si>
  <si>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</si>
  <si>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</si>
  <si>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</si>
  <si>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</si>
  <si>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</si>
  <si>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</si>
  <si>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</si>
  <si>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v %</t>
  </si>
  <si>
    <t>Změna za 5 let 
(13/14 - 18/19)</t>
  </si>
  <si>
    <t>Změna za 10 let 
(08/09 - 18/19)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</si>
  <si>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žáci plnící povinnou školní docházku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</si>
</sst>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" fontId="7" fillId="0" borderId="0"/>
    <xf numFmtId="0" fontId="7" fillId="0" borderId="0" applyBorder="0" applyProtection="0"/>
    <xf numFmtId="0" fontId="12" fillId="0" borderId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right" vertical="center"/>
    </xf>
    <xf numFmtId="164" fontId="8" fillId="0" borderId="11" xfId="0" applyNumberFormat="1" applyFont="1" applyFill="1" applyBorder="1" applyAlignment="1" applyProtection="1">
      <alignment horizontal="right" vertical="center"/>
    </xf>
    <xf numFmtId="164" fontId="9" fillId="0" borderId="10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164" fontId="8" fillId="0" borderId="24" xfId="0" applyNumberFormat="1" applyFont="1" applyFill="1" applyBorder="1" applyAlignment="1" applyProtection="1">
      <alignment horizontal="right" vertical="center"/>
    </xf>
    <xf numFmtId="164" fontId="9" fillId="0" borderId="24" xfId="0" applyNumberFormat="1" applyFont="1" applyFill="1" applyBorder="1" applyAlignment="1">
      <alignment vertical="center"/>
    </xf>
    <xf numFmtId="164" fontId="9" fillId="0" borderId="24" xfId="0" applyNumberFormat="1" applyFont="1" applyFill="1" applyBorder="1" applyAlignment="1">
      <alignment horizontal="right" vertical="center"/>
    </xf>
    <xf numFmtId="164" fontId="9" fillId="0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8" fillId="0" borderId="24" xfId="5" applyNumberFormat="1" applyFont="1" applyFill="1" applyBorder="1" applyAlignment="1">
      <alignment vertical="center"/>
    </xf>
    <xf numFmtId="164" fontId="8" fillId="0" borderId="10" xfId="5" applyNumberFormat="1" applyFont="1" applyFill="1" applyBorder="1" applyAlignment="1" applyProtection="1">
      <alignment vertical="center"/>
      <protection locked="0"/>
    </xf>
    <xf numFmtId="164" fontId="8" fillId="0" borderId="19" xfId="5" applyNumberFormat="1" applyFont="1" applyFill="1" applyBorder="1" applyAlignment="1" applyProtection="1">
      <alignment vertical="center"/>
      <protection locked="0"/>
    </xf>
    <xf numFmtId="164" fontId="9" fillId="0" borderId="19" xfId="0" applyNumberFormat="1" applyFont="1" applyBorder="1" applyAlignment="1">
      <alignment horizontal="right" vertical="center"/>
    </xf>
    <xf numFmtId="164" fontId="9" fillId="0" borderId="22" xfId="0" applyNumberFormat="1" applyFont="1" applyBorder="1" applyAlignment="1">
      <alignment horizontal="right" vertical="center"/>
    </xf>
    <xf numFmtId="164" fontId="9" fillId="0" borderId="22" xfId="0" applyNumberFormat="1" applyFont="1" applyFill="1" applyBorder="1" applyAlignment="1">
      <alignment horizontal="right" vertical="center"/>
    </xf>
    <xf numFmtId="164" fontId="9" fillId="0" borderId="20" xfId="0" applyNumberFormat="1" applyFont="1" applyFill="1" applyBorder="1" applyAlignment="1">
      <alignment horizontal="right" vertical="center"/>
    </xf>
    <xf numFmtId="0" fontId="8" fillId="2" borderId="25" xfId="4" applyFont="1" applyFill="1" applyBorder="1" applyAlignment="1" applyProtection="1">
      <alignment horizontal="center" vertical="center"/>
      <protection locked="0"/>
    </xf>
    <xf numFmtId="164" fontId="8" fillId="2" borderId="26" xfId="3" applyNumberFormat="1" applyFont="1" applyFill="1" applyBorder="1" applyAlignment="1" applyProtection="1">
      <alignment vertical="center"/>
      <protection locked="0"/>
    </xf>
    <xf numFmtId="164" fontId="8" fillId="2" borderId="25" xfId="3" applyNumberFormat="1" applyFont="1" applyFill="1" applyBorder="1" applyAlignment="1" applyProtection="1">
      <alignment vertical="center"/>
      <protection locked="0"/>
    </xf>
    <xf numFmtId="164" fontId="8" fillId="2" borderId="27" xfId="3" applyNumberFormat="1" applyFont="1" applyFill="1" applyBorder="1" applyAlignment="1" applyProtection="1">
      <alignment vertical="center"/>
      <protection locked="0"/>
    </xf>
    <xf numFmtId="0" fontId="13" fillId="0" borderId="0" xfId="4" applyFont="1"/>
    <xf numFmtId="0" fontId="13" fillId="2" borderId="29" xfId="4" applyFont="1" applyFill="1" applyBorder="1" applyAlignment="1" applyProtection="1">
      <alignment horizontal="center" vertical="center"/>
      <protection locked="0"/>
    </xf>
    <xf numFmtId="165" fontId="8" fillId="2" borderId="30" xfId="1" applyNumberFormat="1" applyFont="1" applyFill="1" applyBorder="1" applyAlignment="1" applyProtection="1">
      <alignment vertical="center"/>
      <protection locked="0"/>
    </xf>
    <xf numFmtId="165" fontId="8" fillId="2" borderId="29" xfId="1" applyNumberFormat="1" applyFont="1" applyFill="1" applyBorder="1" applyAlignment="1" applyProtection="1">
      <alignment vertical="center"/>
      <protection locked="0"/>
    </xf>
    <xf numFmtId="165" fontId="8" fillId="2" borderId="31" xfId="1" applyNumberFormat="1" applyFont="1" applyFill="1" applyBorder="1" applyAlignment="1" applyProtection="1">
      <alignment vertical="center"/>
      <protection locked="0"/>
    </xf>
    <xf numFmtId="0" fontId="8" fillId="2" borderId="32" xfId="4" applyFont="1" applyFill="1" applyBorder="1" applyAlignment="1" applyProtection="1">
      <alignment horizontal="center" vertical="center"/>
      <protection locked="0"/>
    </xf>
    <xf numFmtId="164" fontId="8" fillId="2" borderId="33" xfId="3" applyNumberFormat="1" applyFont="1" applyFill="1" applyBorder="1" applyAlignment="1" applyProtection="1">
      <alignment vertical="center"/>
      <protection locked="0"/>
    </xf>
    <xf numFmtId="164" fontId="8" fillId="2" borderId="32" xfId="3" applyNumberFormat="1" applyFont="1" applyFill="1" applyBorder="1" applyAlignment="1" applyProtection="1">
      <alignment vertical="center"/>
      <protection locked="0"/>
    </xf>
    <xf numFmtId="164" fontId="8" fillId="2" borderId="34" xfId="3" applyNumberFormat="1" applyFont="1" applyFill="1" applyBorder="1" applyAlignment="1" applyProtection="1">
      <alignment vertical="center"/>
      <protection locked="0"/>
    </xf>
    <xf numFmtId="0" fontId="13" fillId="2" borderId="35" xfId="4" applyFont="1" applyFill="1" applyBorder="1" applyAlignment="1" applyProtection="1">
      <alignment horizontal="center" vertical="center"/>
      <protection locked="0"/>
    </xf>
    <xf numFmtId="165" fontId="8" fillId="2" borderId="36" xfId="1" applyNumberFormat="1" applyFont="1" applyFill="1" applyBorder="1" applyAlignment="1" applyProtection="1">
      <alignment vertical="center"/>
      <protection locked="0"/>
    </xf>
    <xf numFmtId="165" fontId="8" fillId="2" borderId="35" xfId="1" applyNumberFormat="1" applyFont="1" applyFill="1" applyBorder="1" applyAlignment="1" applyProtection="1">
      <alignment vertical="center"/>
      <protection locked="0"/>
    </xf>
    <xf numFmtId="165" fontId="8" fillId="2" borderId="37" xfId="1" applyNumberFormat="1" applyFont="1" applyFill="1" applyBorder="1" applyAlignment="1" applyProtection="1">
      <alignment vertical="center"/>
      <protection locked="0"/>
    </xf>
    <xf numFmtId="0" fontId="13" fillId="0" borderId="0" xfId="4" applyFont="1" applyBorder="1" applyProtection="1"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0" borderId="8" xfId="4" applyFont="1" applyFill="1" applyBorder="1" applyAlignment="1" applyProtection="1">
      <alignment horizontal="center" vertical="center"/>
      <protection locked="0"/>
    </xf>
    <xf numFmtId="0" fontId="8" fillId="0" borderId="9" xfId="4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8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8" fillId="0" borderId="17" xfId="4" applyFont="1" applyFill="1" applyBorder="1" applyAlignment="1" applyProtection="1">
      <alignment horizontal="center" vertical="center"/>
      <protection locked="0"/>
    </xf>
    <xf numFmtId="0" fontId="8" fillId="0" borderId="18" xfId="4" applyFont="1" applyFill="1" applyBorder="1" applyAlignment="1" applyProtection="1">
      <alignment horizontal="center" vertical="center"/>
      <protection locked="0"/>
    </xf>
    <xf numFmtId="0" fontId="8" fillId="2" borderId="3" xfId="4" applyFont="1" applyFill="1" applyBorder="1" applyAlignment="1" applyProtection="1">
      <alignment horizontal="center" vertical="center" wrapText="1"/>
      <protection locked="0"/>
    </xf>
    <xf numFmtId="0" fontId="8" fillId="3" borderId="28" xfId="4" applyFont="1" applyFill="1" applyBorder="1" applyAlignment="1" applyProtection="1">
      <alignment horizontal="center" vertical="center" wrapText="1"/>
      <protection locked="0"/>
    </xf>
    <xf numFmtId="0" fontId="8" fillId="2" borderId="15" xfId="4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 applyProtection="1">
      <alignment horizontal="center" vertical="center" wrapText="1"/>
      <protection locked="0"/>
    </xf>
  </cellXfs>
  <cellStyles count="6">
    <cellStyle name="Hypertextový odkaz" xfId="2" builtinId="8"/>
    <cellStyle name="Normální" xfId="0" builtinId="0"/>
    <cellStyle name="normální 2" xfId="3"/>
    <cellStyle name="normální 3" xfId="5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/>
  </sheetViews>
  <sheetFormatPr defaultRowHeight="24.75" customHeight="1" x14ac:dyDescent="0.25"/>
  <cols>
    <col min="1" max="1" width="12.85546875" customWidth="1"/>
    <col min="2" max="2" width="5.7109375" customWidth="1"/>
    <col min="3" max="15" width="8.5703125" customWidth="1"/>
  </cols>
  <sheetData>
    <row r="1" spans="1:16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4" customFormat="1" ht="17.25" customHeight="1" thickBot="1" x14ac:dyDescent="0.3">
      <c r="A2" s="3"/>
    </row>
    <row r="3" spans="1:16" s="5" customFormat="1" ht="22.5" customHeight="1" x14ac:dyDescent="0.25">
      <c r="A3" s="52" t="s">
        <v>1</v>
      </c>
      <c r="B3" s="53"/>
      <c r="C3" s="58" t="s">
        <v>2</v>
      </c>
      <c r="D3" s="61" t="s">
        <v>3</v>
      </c>
      <c r="E3" s="64" t="s">
        <v>4</v>
      </c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16" s="6" customFormat="1" ht="22.5" customHeight="1" x14ac:dyDescent="0.2">
      <c r="A4" s="54"/>
      <c r="B4" s="55"/>
      <c r="C4" s="59"/>
      <c r="D4" s="62"/>
      <c r="E4" s="67" t="s">
        <v>5</v>
      </c>
      <c r="F4" s="50"/>
      <c r="G4" s="50"/>
      <c r="H4" s="50"/>
      <c r="I4" s="50"/>
      <c r="J4" s="49" t="s">
        <v>6</v>
      </c>
      <c r="K4" s="50"/>
      <c r="L4" s="50"/>
      <c r="M4" s="49" t="s">
        <v>7</v>
      </c>
      <c r="N4" s="50"/>
      <c r="O4" s="51"/>
    </row>
    <row r="5" spans="1:16" s="6" customFormat="1" ht="22.5" customHeight="1" x14ac:dyDescent="0.2">
      <c r="A5" s="54"/>
      <c r="B5" s="55"/>
      <c r="C5" s="59"/>
      <c r="D5" s="62"/>
      <c r="E5" s="68" t="s">
        <v>8</v>
      </c>
      <c r="F5" s="49" t="s">
        <v>9</v>
      </c>
      <c r="G5" s="50"/>
      <c r="H5" s="50"/>
      <c r="I5" s="50"/>
      <c r="J5" s="45" t="s">
        <v>8</v>
      </c>
      <c r="K5" s="49" t="s">
        <v>9</v>
      </c>
      <c r="L5" s="50"/>
      <c r="M5" s="45" t="s">
        <v>8</v>
      </c>
      <c r="N5" s="49" t="s">
        <v>9</v>
      </c>
      <c r="O5" s="51"/>
    </row>
    <row r="6" spans="1:16" s="6" customFormat="1" ht="22.5" customHeight="1" thickBot="1" x14ac:dyDescent="0.25">
      <c r="A6" s="56"/>
      <c r="B6" s="57"/>
      <c r="C6" s="60"/>
      <c r="D6" s="63"/>
      <c r="E6" s="69"/>
      <c r="F6" s="7" t="s">
        <v>10</v>
      </c>
      <c r="G6" s="7" t="s">
        <v>11</v>
      </c>
      <c r="H6" s="7" t="s">
        <v>12</v>
      </c>
      <c r="I6" s="7" t="s">
        <v>13</v>
      </c>
      <c r="J6" s="46"/>
      <c r="K6" s="8" t="s">
        <v>14</v>
      </c>
      <c r="L6" s="8" t="s">
        <v>15</v>
      </c>
      <c r="M6" s="46"/>
      <c r="N6" s="8" t="s">
        <v>16</v>
      </c>
      <c r="O6" s="9" t="s">
        <v>15</v>
      </c>
    </row>
    <row r="7" spans="1:16" s="19" customFormat="1" ht="17.25" customHeight="1" x14ac:dyDescent="0.25">
      <c r="A7" s="47" t="s">
        <v>17</v>
      </c>
      <c r="B7" s="48"/>
      <c r="C7" s="10">
        <v>145044</v>
      </c>
      <c r="D7" s="11">
        <v>42330</v>
      </c>
      <c r="E7" s="12">
        <v>59330</v>
      </c>
      <c r="F7" s="13">
        <v>14781</v>
      </c>
      <c r="G7" s="13">
        <v>14510</v>
      </c>
      <c r="H7" s="13">
        <v>15451</v>
      </c>
      <c r="I7" s="13">
        <v>14588</v>
      </c>
      <c r="J7" s="14">
        <v>12854</v>
      </c>
      <c r="K7" s="15">
        <v>4711</v>
      </c>
      <c r="L7" s="15">
        <v>8143</v>
      </c>
      <c r="M7" s="16">
        <v>72860</v>
      </c>
      <c r="N7" s="16">
        <v>37619</v>
      </c>
      <c r="O7" s="17">
        <v>35241</v>
      </c>
      <c r="P7" s="18"/>
    </row>
    <row r="8" spans="1:16" s="19" customFormat="1" ht="17.25" customHeight="1" x14ac:dyDescent="0.25">
      <c r="A8" s="47" t="s">
        <v>18</v>
      </c>
      <c r="B8" s="48"/>
      <c r="C8" s="10">
        <v>142902</v>
      </c>
      <c r="D8" s="11">
        <v>41639</v>
      </c>
      <c r="E8" s="12">
        <v>57767</v>
      </c>
      <c r="F8" s="13">
        <v>13559</v>
      </c>
      <c r="G8" s="13">
        <v>14490</v>
      </c>
      <c r="H8" s="13">
        <v>14458</v>
      </c>
      <c r="I8" s="13">
        <v>15260</v>
      </c>
      <c r="J8" s="14">
        <v>13072</v>
      </c>
      <c r="K8" s="15">
        <v>4747</v>
      </c>
      <c r="L8" s="15">
        <v>8325</v>
      </c>
      <c r="M8" s="16">
        <v>72063</v>
      </c>
      <c r="N8" s="16">
        <v>36892</v>
      </c>
      <c r="O8" s="17">
        <v>35171</v>
      </c>
    </row>
    <row r="9" spans="1:16" s="19" customFormat="1" ht="17.25" customHeight="1" x14ac:dyDescent="0.25">
      <c r="A9" s="47" t="s">
        <v>19</v>
      </c>
      <c r="B9" s="48"/>
      <c r="C9" s="10">
        <v>138157</v>
      </c>
      <c r="D9" s="11">
        <v>41152</v>
      </c>
      <c r="E9" s="12">
        <v>54342</v>
      </c>
      <c r="F9" s="13">
        <v>12360</v>
      </c>
      <c r="G9" s="13">
        <v>13287</v>
      </c>
      <c r="H9" s="13">
        <v>14411</v>
      </c>
      <c r="I9" s="13">
        <v>14284</v>
      </c>
      <c r="J9" s="14">
        <v>12926</v>
      </c>
      <c r="K9" s="20">
        <v>4548</v>
      </c>
      <c r="L9" s="15">
        <v>8378</v>
      </c>
      <c r="M9" s="16">
        <v>70889</v>
      </c>
      <c r="N9" s="16">
        <v>36604</v>
      </c>
      <c r="O9" s="17">
        <v>34285</v>
      </c>
    </row>
    <row r="10" spans="1:16" s="19" customFormat="1" ht="17.25" customHeight="1" x14ac:dyDescent="0.25">
      <c r="A10" s="47" t="s">
        <v>20</v>
      </c>
      <c r="B10" s="48"/>
      <c r="C10" s="10">
        <v>134342</v>
      </c>
      <c r="D10" s="11">
        <v>40885</v>
      </c>
      <c r="E10" s="12">
        <v>51417</v>
      </c>
      <c r="F10" s="13">
        <v>11830</v>
      </c>
      <c r="G10" s="13">
        <v>12174</v>
      </c>
      <c r="H10" s="13">
        <v>13237</v>
      </c>
      <c r="I10" s="13">
        <v>14176</v>
      </c>
      <c r="J10" s="14">
        <v>12824</v>
      </c>
      <c r="K10" s="20">
        <v>4429</v>
      </c>
      <c r="L10" s="15">
        <v>8395</v>
      </c>
      <c r="M10" s="16">
        <v>70101</v>
      </c>
      <c r="N10" s="16">
        <v>36456</v>
      </c>
      <c r="O10" s="17">
        <v>33645</v>
      </c>
    </row>
    <row r="11" spans="1:16" s="19" customFormat="1" ht="17.25" customHeight="1" x14ac:dyDescent="0.25">
      <c r="A11" s="47" t="s">
        <v>21</v>
      </c>
      <c r="B11" s="48"/>
      <c r="C11" s="10">
        <v>130385</v>
      </c>
      <c r="D11" s="11">
        <v>40444</v>
      </c>
      <c r="E11" s="12">
        <v>48741</v>
      </c>
      <c r="F11" s="13">
        <v>11779</v>
      </c>
      <c r="G11" s="13">
        <v>11670</v>
      </c>
      <c r="H11" s="13">
        <v>12178</v>
      </c>
      <c r="I11" s="13">
        <v>13114</v>
      </c>
      <c r="J11" s="13">
        <v>12811</v>
      </c>
      <c r="K11" s="20">
        <v>4479</v>
      </c>
      <c r="L11" s="15">
        <v>8332</v>
      </c>
      <c r="M11" s="16">
        <v>68833</v>
      </c>
      <c r="N11" s="16">
        <v>35965</v>
      </c>
      <c r="O11" s="17">
        <v>32868</v>
      </c>
    </row>
    <row r="12" spans="1:16" s="19" customFormat="1" ht="17.25" customHeight="1" x14ac:dyDescent="0.25">
      <c r="A12" s="47" t="s">
        <v>22</v>
      </c>
      <c r="B12" s="48"/>
      <c r="C12" s="10">
        <v>128000</v>
      </c>
      <c r="D12" s="11">
        <v>40390</v>
      </c>
      <c r="E12" s="12">
        <v>47207</v>
      </c>
      <c r="F12" s="13">
        <v>11952</v>
      </c>
      <c r="G12" s="13">
        <v>11609</v>
      </c>
      <c r="H12" s="13">
        <v>11614</v>
      </c>
      <c r="I12" s="13">
        <v>12032</v>
      </c>
      <c r="J12" s="14">
        <v>12648</v>
      </c>
      <c r="K12" s="20">
        <v>4454</v>
      </c>
      <c r="L12" s="15">
        <v>8194</v>
      </c>
      <c r="M12" s="16">
        <v>68145</v>
      </c>
      <c r="N12" s="16">
        <v>35936</v>
      </c>
      <c r="O12" s="17">
        <v>32209</v>
      </c>
    </row>
    <row r="13" spans="1:16" s="19" customFormat="1" ht="17.25" customHeight="1" x14ac:dyDescent="0.25">
      <c r="A13" s="47" t="s">
        <v>23</v>
      </c>
      <c r="B13" s="48"/>
      <c r="C13" s="10">
        <v>127205</v>
      </c>
      <c r="D13" s="11">
        <v>40409</v>
      </c>
      <c r="E13" s="12">
        <v>46677</v>
      </c>
      <c r="F13" s="13">
        <v>11939</v>
      </c>
      <c r="G13" s="13">
        <v>11746</v>
      </c>
      <c r="H13" s="13">
        <v>11545</v>
      </c>
      <c r="I13" s="13">
        <v>11447</v>
      </c>
      <c r="J13" s="14">
        <v>12597</v>
      </c>
      <c r="K13" s="20">
        <v>4473</v>
      </c>
      <c r="L13" s="15">
        <v>8124</v>
      </c>
      <c r="M13" s="16">
        <v>67931</v>
      </c>
      <c r="N13" s="16">
        <v>35936</v>
      </c>
      <c r="O13" s="17">
        <v>31995</v>
      </c>
    </row>
    <row r="14" spans="1:16" s="19" customFormat="1" ht="17.25" customHeight="1" x14ac:dyDescent="0.25">
      <c r="A14" s="47" t="s">
        <v>24</v>
      </c>
      <c r="B14" s="48"/>
      <c r="C14" s="21">
        <v>127643</v>
      </c>
      <c r="D14" s="11">
        <v>40495</v>
      </c>
      <c r="E14" s="12">
        <v>47114</v>
      </c>
      <c r="F14" s="13">
        <v>12292</v>
      </c>
      <c r="G14" s="13">
        <v>11836</v>
      </c>
      <c r="H14" s="13">
        <v>11631</v>
      </c>
      <c r="I14" s="13">
        <v>11355</v>
      </c>
      <c r="J14" s="13">
        <v>12690</v>
      </c>
      <c r="K14" s="13">
        <v>4612</v>
      </c>
      <c r="L14" s="13">
        <v>8078</v>
      </c>
      <c r="M14" s="16">
        <v>67839</v>
      </c>
      <c r="N14" s="16">
        <v>35883</v>
      </c>
      <c r="O14" s="17">
        <v>31956</v>
      </c>
    </row>
    <row r="15" spans="1:16" s="19" customFormat="1" ht="17.25" customHeight="1" x14ac:dyDescent="0.25">
      <c r="A15" s="47" t="s">
        <v>25</v>
      </c>
      <c r="B15" s="48"/>
      <c r="C15" s="21">
        <v>128621</v>
      </c>
      <c r="D15" s="11">
        <v>40980</v>
      </c>
      <c r="E15" s="12">
        <v>47765</v>
      </c>
      <c r="F15" s="13">
        <v>12302</v>
      </c>
      <c r="G15" s="13">
        <v>12169</v>
      </c>
      <c r="H15" s="13">
        <v>11785</v>
      </c>
      <c r="I15" s="13">
        <v>11509</v>
      </c>
      <c r="J15" s="13">
        <v>12879</v>
      </c>
      <c r="K15" s="13">
        <v>4727</v>
      </c>
      <c r="L15" s="13">
        <v>8152</v>
      </c>
      <c r="M15" s="16">
        <v>67977</v>
      </c>
      <c r="N15" s="16">
        <v>36253</v>
      </c>
      <c r="O15" s="17">
        <v>31724</v>
      </c>
    </row>
    <row r="16" spans="1:16" s="19" customFormat="1" ht="17.25" customHeight="1" x14ac:dyDescent="0.25">
      <c r="A16" s="47" t="s">
        <v>26</v>
      </c>
      <c r="B16" s="48"/>
      <c r="C16" s="21">
        <v>129207</v>
      </c>
      <c r="D16" s="11">
        <v>41260</v>
      </c>
      <c r="E16" s="12">
        <v>47992</v>
      </c>
      <c r="F16" s="13">
        <v>12129</v>
      </c>
      <c r="G16" s="13">
        <v>12193</v>
      </c>
      <c r="H16" s="13">
        <v>12031</v>
      </c>
      <c r="I16" s="13">
        <v>11639</v>
      </c>
      <c r="J16" s="13">
        <v>12956</v>
      </c>
      <c r="K16" s="13">
        <v>4740</v>
      </c>
      <c r="L16" s="13">
        <v>8216</v>
      </c>
      <c r="M16" s="16">
        <v>68259</v>
      </c>
      <c r="N16" s="16">
        <v>36520</v>
      </c>
      <c r="O16" s="17">
        <v>31739</v>
      </c>
    </row>
    <row r="17" spans="1:15" s="19" customFormat="1" ht="17.25" customHeight="1" thickBot="1" x14ac:dyDescent="0.3">
      <c r="A17" s="70" t="s">
        <v>27</v>
      </c>
      <c r="B17" s="71"/>
      <c r="C17" s="22">
        <v>129866</v>
      </c>
      <c r="D17" s="11">
        <v>41611</v>
      </c>
      <c r="E17" s="23">
        <v>48194</v>
      </c>
      <c r="F17" s="24">
        <v>12188</v>
      </c>
      <c r="G17" s="24">
        <v>11986</v>
      </c>
      <c r="H17" s="24">
        <v>12104</v>
      </c>
      <c r="I17" s="24">
        <v>11916</v>
      </c>
      <c r="J17" s="24">
        <v>13118</v>
      </c>
      <c r="K17" s="24">
        <v>4801</v>
      </c>
      <c r="L17" s="24">
        <v>8317</v>
      </c>
      <c r="M17" s="25">
        <v>68554</v>
      </c>
      <c r="N17" s="25">
        <v>36810</v>
      </c>
      <c r="O17" s="26">
        <v>31744</v>
      </c>
    </row>
    <row r="18" spans="1:15" s="31" customFormat="1" ht="17.25" customHeight="1" x14ac:dyDescent="0.2">
      <c r="A18" s="72" t="s">
        <v>28</v>
      </c>
      <c r="B18" s="27" t="s">
        <v>29</v>
      </c>
      <c r="C18" s="28">
        <f t="shared" ref="C18:O18" si="0">C17-C16</f>
        <v>659</v>
      </c>
      <c r="D18" s="29">
        <f t="shared" si="0"/>
        <v>351</v>
      </c>
      <c r="E18" s="28">
        <f t="shared" si="0"/>
        <v>202</v>
      </c>
      <c r="F18" s="30">
        <f t="shared" si="0"/>
        <v>59</v>
      </c>
      <c r="G18" s="30">
        <f t="shared" si="0"/>
        <v>-207</v>
      </c>
      <c r="H18" s="30">
        <f t="shared" si="0"/>
        <v>73</v>
      </c>
      <c r="I18" s="30">
        <f t="shared" si="0"/>
        <v>277</v>
      </c>
      <c r="J18" s="30">
        <f t="shared" si="0"/>
        <v>162</v>
      </c>
      <c r="K18" s="30">
        <f t="shared" si="0"/>
        <v>61</v>
      </c>
      <c r="L18" s="30">
        <f t="shared" si="0"/>
        <v>101</v>
      </c>
      <c r="M18" s="30">
        <f t="shared" si="0"/>
        <v>295</v>
      </c>
      <c r="N18" s="30">
        <f t="shared" si="0"/>
        <v>290</v>
      </c>
      <c r="O18" s="29">
        <f t="shared" si="0"/>
        <v>5</v>
      </c>
    </row>
    <row r="19" spans="1:15" ht="17.25" customHeight="1" x14ac:dyDescent="0.25">
      <c r="A19" s="73"/>
      <c r="B19" s="32" t="s">
        <v>30</v>
      </c>
      <c r="C19" s="33">
        <f t="shared" ref="C19:O19" si="1">C17/C16-1</f>
        <v>5.1003428606808399E-3</v>
      </c>
      <c r="D19" s="34">
        <f t="shared" si="1"/>
        <v>8.5070285991275529E-3</v>
      </c>
      <c r="E19" s="33">
        <f t="shared" si="1"/>
        <v>4.2090348391399246E-3</v>
      </c>
      <c r="F19" s="35">
        <f t="shared" si="1"/>
        <v>4.8643746392942333E-3</v>
      </c>
      <c r="G19" s="35">
        <f t="shared" si="1"/>
        <v>-1.6976953989994215E-2</v>
      </c>
      <c r="H19" s="35">
        <f t="shared" si="1"/>
        <v>6.067658548749133E-3</v>
      </c>
      <c r="I19" s="35">
        <f t="shared" si="1"/>
        <v>2.3799295472119564E-2</v>
      </c>
      <c r="J19" s="35">
        <f t="shared" si="1"/>
        <v>1.2503859215807323E-2</v>
      </c>
      <c r="K19" s="35">
        <f t="shared" si="1"/>
        <v>1.2869198312236207E-2</v>
      </c>
      <c r="L19" s="35">
        <f t="shared" si="1"/>
        <v>1.2293086660175367E-2</v>
      </c>
      <c r="M19" s="35">
        <f t="shared" si="1"/>
        <v>4.3217744180255036E-3</v>
      </c>
      <c r="N19" s="35">
        <f t="shared" si="1"/>
        <v>7.9408543263965736E-3</v>
      </c>
      <c r="O19" s="34">
        <f t="shared" si="1"/>
        <v>1.5753489397907217E-4</v>
      </c>
    </row>
    <row r="20" spans="1:15" ht="17.25" customHeight="1" x14ac:dyDescent="0.25">
      <c r="A20" s="74" t="s">
        <v>31</v>
      </c>
      <c r="B20" s="36" t="s">
        <v>29</v>
      </c>
      <c r="C20" s="37">
        <f t="shared" ref="C20:O20" si="2">C17-C12</f>
        <v>1866</v>
      </c>
      <c r="D20" s="38">
        <f t="shared" si="2"/>
        <v>1221</v>
      </c>
      <c r="E20" s="37">
        <f t="shared" si="2"/>
        <v>987</v>
      </c>
      <c r="F20" s="39">
        <f t="shared" si="2"/>
        <v>236</v>
      </c>
      <c r="G20" s="39">
        <f t="shared" si="2"/>
        <v>377</v>
      </c>
      <c r="H20" s="39">
        <f t="shared" si="2"/>
        <v>490</v>
      </c>
      <c r="I20" s="39">
        <f t="shared" si="2"/>
        <v>-116</v>
      </c>
      <c r="J20" s="39">
        <f t="shared" si="2"/>
        <v>470</v>
      </c>
      <c r="K20" s="39">
        <f t="shared" si="2"/>
        <v>347</v>
      </c>
      <c r="L20" s="39">
        <f t="shared" si="2"/>
        <v>123</v>
      </c>
      <c r="M20" s="39">
        <f t="shared" si="2"/>
        <v>409</v>
      </c>
      <c r="N20" s="39">
        <f t="shared" si="2"/>
        <v>874</v>
      </c>
      <c r="O20" s="38">
        <f t="shared" si="2"/>
        <v>-465</v>
      </c>
    </row>
    <row r="21" spans="1:15" ht="17.25" customHeight="1" x14ac:dyDescent="0.25">
      <c r="A21" s="73"/>
      <c r="B21" s="32" t="s">
        <v>30</v>
      </c>
      <c r="C21" s="33">
        <f t="shared" ref="C21:O21" si="3">C17/C12-1</f>
        <v>1.4578125000000108E-2</v>
      </c>
      <c r="D21" s="34">
        <f t="shared" si="3"/>
        <v>3.0230255013617313E-2</v>
      </c>
      <c r="E21" s="33">
        <f t="shared" si="3"/>
        <v>2.0907916198868781E-2</v>
      </c>
      <c r="F21" s="35">
        <f t="shared" si="3"/>
        <v>1.9745649263721576E-2</v>
      </c>
      <c r="G21" s="35">
        <f t="shared" si="3"/>
        <v>3.2474804031354942E-2</v>
      </c>
      <c r="H21" s="35">
        <f t="shared" si="3"/>
        <v>4.2190459789908763E-2</v>
      </c>
      <c r="I21" s="35">
        <f t="shared" si="3"/>
        <v>-9.6409574468084847E-3</v>
      </c>
      <c r="J21" s="35">
        <f t="shared" si="3"/>
        <v>3.7160025300442712E-2</v>
      </c>
      <c r="K21" s="35">
        <f t="shared" si="3"/>
        <v>7.790749887741355E-2</v>
      </c>
      <c r="L21" s="35">
        <f t="shared" si="3"/>
        <v>1.5010983646570608E-2</v>
      </c>
      <c r="M21" s="35">
        <f t="shared" si="3"/>
        <v>6.0019076968229612E-3</v>
      </c>
      <c r="N21" s="35">
        <f t="shared" si="3"/>
        <v>2.4321015138023094E-2</v>
      </c>
      <c r="O21" s="34">
        <f t="shared" si="3"/>
        <v>-1.443695861405192E-2</v>
      </c>
    </row>
    <row r="22" spans="1:15" ht="17.25" customHeight="1" x14ac:dyDescent="0.25">
      <c r="A22" s="74" t="s">
        <v>32</v>
      </c>
      <c r="B22" s="36" t="s">
        <v>29</v>
      </c>
      <c r="C22" s="37">
        <f t="shared" ref="C22:O22" si="4">C17-C7</f>
        <v>-15178</v>
      </c>
      <c r="D22" s="38">
        <f t="shared" si="4"/>
        <v>-719</v>
      </c>
      <c r="E22" s="37">
        <f t="shared" si="4"/>
        <v>-11136</v>
      </c>
      <c r="F22" s="39">
        <f t="shared" si="4"/>
        <v>-2593</v>
      </c>
      <c r="G22" s="39">
        <f t="shared" si="4"/>
        <v>-2524</v>
      </c>
      <c r="H22" s="39">
        <f t="shared" si="4"/>
        <v>-3347</v>
      </c>
      <c r="I22" s="39">
        <f t="shared" si="4"/>
        <v>-2672</v>
      </c>
      <c r="J22" s="39">
        <f t="shared" si="4"/>
        <v>264</v>
      </c>
      <c r="K22" s="39">
        <f t="shared" si="4"/>
        <v>90</v>
      </c>
      <c r="L22" s="39">
        <f t="shared" si="4"/>
        <v>174</v>
      </c>
      <c r="M22" s="39">
        <f t="shared" si="4"/>
        <v>-4306</v>
      </c>
      <c r="N22" s="39">
        <f t="shared" si="4"/>
        <v>-809</v>
      </c>
      <c r="O22" s="38">
        <f t="shared" si="4"/>
        <v>-3497</v>
      </c>
    </row>
    <row r="23" spans="1:15" ht="17.25" customHeight="1" thickBot="1" x14ac:dyDescent="0.3">
      <c r="A23" s="75"/>
      <c r="B23" s="40" t="s">
        <v>30</v>
      </c>
      <c r="C23" s="41">
        <f t="shared" ref="C23:O23" si="5">C17/C7-1</f>
        <v>-0.10464410799481538</v>
      </c>
      <c r="D23" s="42">
        <f t="shared" si="5"/>
        <v>-1.6985589416489533E-2</v>
      </c>
      <c r="E23" s="41">
        <f t="shared" si="5"/>
        <v>-0.18769593797404349</v>
      </c>
      <c r="F23" s="43">
        <f t="shared" si="5"/>
        <v>-0.1754279142141939</v>
      </c>
      <c r="G23" s="43">
        <f t="shared" si="5"/>
        <v>-0.17394900068917984</v>
      </c>
      <c r="H23" s="43">
        <f t="shared" si="5"/>
        <v>-0.21662028347679763</v>
      </c>
      <c r="I23" s="43">
        <f t="shared" si="5"/>
        <v>-0.18316424458459002</v>
      </c>
      <c r="J23" s="43">
        <f t="shared" si="5"/>
        <v>2.0538353819822719E-2</v>
      </c>
      <c r="K23" s="43">
        <f t="shared" si="5"/>
        <v>1.9104224156230032E-2</v>
      </c>
      <c r="L23" s="43">
        <f t="shared" si="5"/>
        <v>2.1368046174628619E-2</v>
      </c>
      <c r="M23" s="43">
        <f t="shared" si="5"/>
        <v>-5.9099643151248937E-2</v>
      </c>
      <c r="N23" s="43">
        <f t="shared" si="5"/>
        <v>-2.1505090512772829E-2</v>
      </c>
      <c r="O23" s="42">
        <f t="shared" si="5"/>
        <v>-9.9231009335716935E-2</v>
      </c>
    </row>
    <row r="24" spans="1:15" ht="17.25" customHeight="1" x14ac:dyDescent="0.25">
      <c r="A24" s="44" t="s">
        <v>33</v>
      </c>
    </row>
    <row r="25" spans="1:15" ht="17.25" customHeight="1" x14ac:dyDescent="0.25"/>
    <row r="26" spans="1:15" ht="15" x14ac:dyDescent="0.25"/>
    <row r="27" spans="1:15" ht="15" x14ac:dyDescent="0.25"/>
    <row r="28" spans="1:15" ht="15" x14ac:dyDescent="0.25"/>
    <row r="29" spans="1:15" ht="15" x14ac:dyDescent="0.25"/>
    <row r="30" spans="1:15" ht="15" x14ac:dyDescent="0.25"/>
    <row r="31" spans="1:15" ht="15" x14ac:dyDescent="0.25"/>
    <row r="32" spans="1:15" ht="15" x14ac:dyDescent="0.25"/>
    <row r="33" ht="15" x14ac:dyDescent="0.25"/>
    <row r="34" ht="13.5" customHeight="1" x14ac:dyDescent="0.25"/>
  </sheetData>
  <mergeCells count="27">
    <mergeCell ref="A22:A23"/>
    <mergeCell ref="A14:B14"/>
    <mergeCell ref="A16:B16"/>
    <mergeCell ref="A17:B17"/>
    <mergeCell ref="A18:A19"/>
    <mergeCell ref="A20:A21"/>
    <mergeCell ref="F5:I5"/>
    <mergeCell ref="A10:B10"/>
    <mergeCell ref="A11:B11"/>
    <mergeCell ref="A12:B12"/>
    <mergeCell ref="A13:B13"/>
    <mergeCell ref="J5:J6"/>
    <mergeCell ref="A15:B15"/>
    <mergeCell ref="K5:L5"/>
    <mergeCell ref="M5:M6"/>
    <mergeCell ref="N5:O5"/>
    <mergeCell ref="A7:B7"/>
    <mergeCell ref="A8:B8"/>
    <mergeCell ref="A9:B9"/>
    <mergeCell ref="A3:B6"/>
    <mergeCell ref="C3:C6"/>
    <mergeCell ref="D3:D6"/>
    <mergeCell ref="E3:O3"/>
    <mergeCell ref="E4:I4"/>
    <mergeCell ref="J4:L4"/>
    <mergeCell ref="M4:O4"/>
    <mergeCell ref="E5:E6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23004219104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2019-08-22T13:04:39Z</cp:lastPrinted>
  <dcterms:created xsi:type="dcterms:W3CDTF">2019-08-21T11:35:46Z</dcterms:created>
  <dcterms:modified xsi:type="dcterms:W3CDTF">2019-08-22T15:27:50Z</dcterms:modified>
</cp:coreProperties>
</file>