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2_IS VaV_GBAORD\06_Výstupy z projektu\01_Publikace\GBARD 2018\2_TABULKY\1_WEB\1_XLSX\"/>
    </mc:Choice>
  </mc:AlternateContent>
  <bookViews>
    <workbookView xWindow="360" yWindow="270" windowWidth="14940" windowHeight="9150"/>
  </bookViews>
  <sheets>
    <sheet name="21100119E06" sheetId="3" r:id="rId1"/>
    <sheet name="Data" sheetId="4" r:id="rId2"/>
    <sheet name="List1" sheetId="5" r:id="rId3"/>
  </sheets>
  <definedNames>
    <definedName name="_xlnm.Print_Area" localSheetId="0">'21100119E06'!$A$1:$P$42</definedName>
  </definedNames>
  <calcPr calcId="162913"/>
</workbook>
</file>

<file path=xl/calcChain.xml><?xml version="1.0" encoding="utf-8"?>
<calcChain xmlns="http://schemas.openxmlformats.org/spreadsheetml/2006/main">
  <c r="Q44" i="5" l="1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</calcChain>
</file>

<file path=xl/sharedStrings.xml><?xml version="1.0" encoding="utf-8"?>
<sst xmlns="http://schemas.openxmlformats.org/spreadsheetml/2006/main" count="355" uniqueCount="122">
  <si>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</si>
  <si>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</si>
  <si>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</si>
  <si>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</si>
  <si>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</si>
  <si>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</si>
  <si>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</si>
  <si>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</si>
  <si>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</si>
  <si>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</si>
  <si>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</si>
  <si>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</si>
  <si>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</si>
  <si>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</si>
  <si>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</si>
  <si>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</si>
  <si>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</si>
  <si>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</si>
  <si>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</si>
  <si>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</si>
  <si>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</si>
  <si>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</si>
  <si>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</si>
  <si>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</si>
  <si>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Norway</t>
  </si>
  <si>
    <t>Switzerland</t>
  </si>
  <si>
    <t>Russia</t>
  </si>
  <si>
    <t>United States</t>
  </si>
  <si>
    <t>Japan</t>
  </si>
  <si>
    <t>South Korea</t>
  </si>
  <si>
    <t>2008</t>
  </si>
  <si>
    <t>2007</t>
  </si>
  <si>
    <t>2005</t>
  </si>
  <si>
    <t>Belgie</t>
  </si>
  <si>
    <t>Bulharsko</t>
  </si>
  <si>
    <t>Dánsko</t>
  </si>
  <si>
    <t>Německo</t>
  </si>
  <si>
    <t>Estonsko</t>
  </si>
  <si>
    <t>Irsko</t>
  </si>
  <si>
    <t>Španělsko</t>
  </si>
  <si>
    <t>Francie</t>
  </si>
  <si>
    <t>Itálie</t>
  </si>
  <si>
    <t>Kypr</t>
  </si>
  <si>
    <t>Litva</t>
  </si>
  <si>
    <t>Lucembursko</t>
  </si>
  <si>
    <t>Maďarsko</t>
  </si>
  <si>
    <t>Nizozemsko</t>
  </si>
  <si>
    <t>Rakousko</t>
  </si>
  <si>
    <t>Polsko</t>
  </si>
  <si>
    <t>Portugalsko</t>
  </si>
  <si>
    <t>Rumunsko</t>
  </si>
  <si>
    <t>Slovinsko</t>
  </si>
  <si>
    <t>Slovensko</t>
  </si>
  <si>
    <t>Finsko</t>
  </si>
  <si>
    <t>Švédsko</t>
  </si>
  <si>
    <t>Norsko</t>
  </si>
  <si>
    <t>Lotyšsko</t>
  </si>
  <si>
    <t>Spojené státy</t>
  </si>
  <si>
    <t>Japonsko</t>
  </si>
  <si>
    <t>Jižní Korea</t>
  </si>
  <si>
    <t>Stát</t>
  </si>
  <si>
    <t>Country</t>
  </si>
  <si>
    <t>Germany</t>
  </si>
  <si>
    <t>Řecko</t>
  </si>
  <si>
    <t>Švýcarsko</t>
  </si>
  <si>
    <t>Rusko</t>
  </si>
  <si>
    <t>2000</t>
  </si>
  <si>
    <t>2009</t>
  </si>
  <si>
    <t>2010</t>
  </si>
  <si>
    <t>2011</t>
  </si>
  <si>
    <t>2012</t>
  </si>
  <si>
    <t>2013</t>
  </si>
  <si>
    <t>EU28</t>
  </si>
  <si>
    <t>Croatia</t>
  </si>
  <si>
    <t>Chorvatsko</t>
  </si>
  <si>
    <t>2014</t>
  </si>
  <si>
    <t>Velká Británie</t>
  </si>
  <si>
    <t>2015</t>
  </si>
  <si>
    <t>2016</t>
  </si>
  <si>
    <t>.</t>
  </si>
  <si>
    <t>Czechia</t>
  </si>
  <si>
    <r>
      <t xml:space="preserve">* předběžná data/ </t>
    </r>
    <r>
      <rPr>
        <i/>
        <sz val="8"/>
        <rFont val="Arial"/>
        <family val="2"/>
        <charset val="238"/>
      </rPr>
      <t>preliminary data</t>
    </r>
  </si>
  <si>
    <t>United Kingdom</t>
  </si>
  <si>
    <t>Česko</t>
  </si>
  <si>
    <t>Izrael</t>
  </si>
  <si>
    <t>Israel</t>
  </si>
  <si>
    <r>
      <t>Zdroj/</t>
    </r>
    <r>
      <rPr>
        <i/>
        <sz val="8"/>
        <rFont val="Arial"/>
        <family val="2"/>
        <charset val="238"/>
      </rPr>
      <t>Source</t>
    </r>
    <r>
      <rPr>
        <sz val="8"/>
        <rFont val="Arial"/>
        <family val="2"/>
        <charset val="238"/>
      </rPr>
      <t>: Eurostat, OECD a vlastní dopočty ČSÚ/</t>
    </r>
    <r>
      <rPr>
        <i/>
        <sz val="8"/>
        <rFont val="Arial"/>
        <family val="2"/>
        <charset val="238"/>
      </rPr>
      <t xml:space="preserve">and Czech Statistical Office own calculation </t>
    </r>
  </si>
  <si>
    <t>%</t>
  </si>
  <si>
    <t xml:space="preserve">Státní rozpočtové výdaje na výzkum a vývoj v zemích EU a vybraných státech světa - jako procentní podíl na celkových výdajích z veřejných rozpočtů v těchto zemích  </t>
  </si>
  <si>
    <t>Government budget allocations for R&amp;D (GBARD) in EU and selected other countries - as a percentage of total general government expenditure in these countries</t>
  </si>
  <si>
    <r>
      <t>Tabulka E6 /</t>
    </r>
    <r>
      <rPr>
        <b/>
        <i/>
        <sz val="9"/>
        <color theme="8" tint="-0.249977111117893"/>
        <rFont val="Arial"/>
        <family val="2"/>
        <charset val="238"/>
      </rPr>
      <t xml:space="preserve"> Table E6</t>
    </r>
  </si>
  <si>
    <t>2017</t>
  </si>
  <si>
    <t>2018*</t>
  </si>
  <si>
    <t>Total GBAORD as a % of total general government expenditure [gba_nabste]</t>
  </si>
  <si>
    <t>Last update</t>
  </si>
  <si>
    <t>Extracted on</t>
  </si>
  <si>
    <t>Source of data</t>
  </si>
  <si>
    <t>Eurostat</t>
  </si>
  <si>
    <t>UNIT</t>
  </si>
  <si>
    <t>Percentage of government expenditure</t>
  </si>
  <si>
    <t>GEO/TIME</t>
  </si>
  <si>
    <t>2018</t>
  </si>
  <si>
    <t>European Union - 28 countries</t>
  </si>
  <si>
    <t>:</t>
  </si>
  <si>
    <t>Germany (until 1990 former territory of the FRG)</t>
  </si>
  <si>
    <t>Special value:</t>
  </si>
  <si>
    <t>not available</t>
  </si>
  <si>
    <t>Million units of national currency</t>
  </si>
  <si>
    <t>Total GBARD - million national currency (for euro area: pre-EMU euro or EUR)</t>
  </si>
  <si>
    <t>zpět</t>
  </si>
  <si>
    <t>SECTOR</t>
  </si>
  <si>
    <t>General government</t>
  </si>
  <si>
    <t>NA_ITEM</t>
  </si>
  <si>
    <t>Total general government expenditure</t>
  </si>
  <si>
    <t>Popisky řádků</t>
  </si>
  <si>
    <t>..</t>
  </si>
  <si>
    <t>Česká republika (ČR)</t>
  </si>
  <si>
    <t>Velká Británie (GB)</t>
  </si>
  <si>
    <t>Korea</t>
  </si>
  <si>
    <t>Spojené státy (US)</t>
  </si>
  <si>
    <t>???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</si>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</sst>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"/>
    <numFmt numFmtId="165" formatCode="#,##0.0"/>
  </numFmts>
  <fonts count="20" x14ac:knownFonts="1">
    <font>
      <sz val="10"/>
      <name val="Arial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9"/>
      <color theme="8" tint="-0.249977111117893"/>
      <name val="Arial"/>
      <family val="2"/>
      <charset val="238"/>
    </font>
    <font>
      <b/>
      <i/>
      <sz val="9"/>
      <color theme="8" tint="-0.249977111117893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7" fillId="0" borderId="0"/>
    <xf numFmtId="0" fontId="19" fillId="0" borderId="0"/>
  </cellStyleXfs>
  <cellXfs count="50">
    <xf numFmtId="0" fontId="0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left" indent="1"/>
    </xf>
    <xf numFmtId="0" fontId="9" fillId="0" borderId="0" xfId="0" applyNumberFormat="1" applyFont="1" applyFill="1" applyBorder="1" applyAlignment="1">
      <alignment horizontal="left" indent="1"/>
    </xf>
    <xf numFmtId="0" fontId="6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>
      <alignment horizontal="left" indent="1"/>
    </xf>
    <xf numFmtId="0" fontId="8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/>
    <xf numFmtId="0" fontId="8" fillId="0" borderId="6" xfId="0" applyNumberFormat="1" applyFont="1" applyFill="1" applyBorder="1" applyAlignment="1"/>
    <xf numFmtId="0" fontId="9" fillId="0" borderId="6" xfId="0" applyNumberFormat="1" applyFont="1" applyFill="1" applyBorder="1" applyAlignment="1"/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/>
    <xf numFmtId="3" fontId="14" fillId="0" borderId="0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6" fillId="3" borderId="2" xfId="0" applyNumberFormat="1" applyFont="1" applyFill="1" applyBorder="1" applyAlignment="1"/>
    <xf numFmtId="0" fontId="7" fillId="3" borderId="2" xfId="0" applyNumberFormat="1" applyFont="1" applyFill="1" applyBorder="1" applyAlignment="1"/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6" fillId="0" borderId="0" xfId="0" applyNumberFormat="1" applyFont="1" applyFill="1" applyBorder="1" applyAlignment="1"/>
    <xf numFmtId="0" fontId="10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horizontal="right"/>
    </xf>
    <xf numFmtId="4" fontId="6" fillId="3" borderId="2" xfId="0" applyNumberFormat="1" applyFont="1" applyFill="1" applyBorder="1" applyAlignment="1">
      <alignment horizontal="right"/>
    </xf>
    <xf numFmtId="4" fontId="8" fillId="0" borderId="5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8" fillId="0" borderId="6" xfId="0" applyNumberFormat="1" applyFont="1" applyFill="1" applyBorder="1" applyAlignment="1">
      <alignment horizontal="right"/>
    </xf>
    <xf numFmtId="0" fontId="18" fillId="0" borderId="0" xfId="1" applyNumberFormat="1" applyFont="1" applyFill="1" applyBorder="1" applyAlignment="1"/>
    <xf numFmtId="0" fontId="17" fillId="0" borderId="0" xfId="1"/>
    <xf numFmtId="164" fontId="18" fillId="0" borderId="0" xfId="1" applyNumberFormat="1" applyFont="1" applyFill="1" applyBorder="1" applyAlignment="1"/>
    <xf numFmtId="0" fontId="18" fillId="4" borderId="8" xfId="1" applyNumberFormat="1" applyFont="1" applyFill="1" applyBorder="1" applyAlignment="1"/>
    <xf numFmtId="0" fontId="18" fillId="0" borderId="8" xfId="1" applyNumberFormat="1" applyFont="1" applyFill="1" applyBorder="1" applyAlignment="1"/>
    <xf numFmtId="4" fontId="18" fillId="0" borderId="8" xfId="1" applyNumberFormat="1" applyFont="1" applyFill="1" applyBorder="1" applyAlignment="1"/>
    <xf numFmtId="165" fontId="18" fillId="0" borderId="8" xfId="1" applyNumberFormat="1" applyFont="1" applyFill="1" applyBorder="1" applyAlignment="1"/>
    <xf numFmtId="3" fontId="18" fillId="0" borderId="8" xfId="1" applyNumberFormat="1" applyFont="1" applyFill="1" applyBorder="1" applyAlignment="1"/>
    <xf numFmtId="0" fontId="1" fillId="0" borderId="0" xfId="2" applyFont="1"/>
    <xf numFmtId="3" fontId="1" fillId="0" borderId="0" xfId="2" applyNumberFormat="1" applyFont="1"/>
    <xf numFmtId="2" fontId="1" fillId="0" borderId="0" xfId="2" applyNumberFormat="1" applyFont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abSelected="1" zoomScaleNormal="100" workbookViewId="0">
      <selection activeCell="Q1" sqref="Q1"/>
    </sheetView>
  </sheetViews>
  <sheetFormatPr defaultRowHeight="12.75" x14ac:dyDescent="0.2"/>
  <cols>
    <col min="1" max="1" width="13.7109375" style="1" customWidth="1"/>
    <col min="2" max="2" width="13.7109375" style="2" customWidth="1"/>
    <col min="3" max="16" width="7.7109375" style="1" customWidth="1"/>
    <col min="17" max="16384" width="9.140625" style="1"/>
  </cols>
  <sheetData>
    <row r="1" spans="1:21" s="20" customFormat="1" ht="12.95" customHeight="1" x14ac:dyDescent="0.2">
      <c r="A1" s="29" t="s">
        <v>90</v>
      </c>
      <c r="B1" s="29"/>
      <c r="C1" s="29"/>
      <c r="D1" s="29"/>
      <c r="E1" s="29"/>
      <c r="F1" s="29"/>
      <c r="G1" s="29"/>
      <c r="H1" s="29"/>
      <c r="I1" s="19"/>
      <c r="J1" s="19"/>
      <c r="K1" s="19"/>
      <c r="L1" s="19"/>
      <c r="M1" s="19"/>
      <c r="N1" s="19"/>
      <c r="O1" s="19"/>
      <c r="P1" s="19"/>
    </row>
    <row r="2" spans="1:21" x14ac:dyDescent="0.2">
      <c r="A2" s="26" t="s">
        <v>88</v>
      </c>
      <c r="B2" s="26"/>
      <c r="C2" s="26"/>
      <c r="D2" s="26"/>
      <c r="E2" s="26"/>
      <c r="F2" s="16"/>
      <c r="G2" s="16"/>
      <c r="H2" s="16"/>
      <c r="I2" s="16"/>
      <c r="J2" s="16"/>
      <c r="K2" s="16"/>
      <c r="L2" s="10"/>
      <c r="M2" s="10"/>
      <c r="N2" s="10"/>
      <c r="O2" s="10"/>
      <c r="P2" s="10"/>
    </row>
    <row r="3" spans="1:21" x14ac:dyDescent="0.2">
      <c r="A3" s="27" t="s">
        <v>89</v>
      </c>
      <c r="B3" s="27"/>
      <c r="C3" s="27"/>
      <c r="D3" s="27"/>
      <c r="E3" s="27"/>
      <c r="F3" s="16"/>
      <c r="G3" s="16"/>
      <c r="H3" s="16"/>
      <c r="I3" s="28"/>
      <c r="J3" s="28"/>
      <c r="K3" s="28"/>
      <c r="L3" s="11"/>
      <c r="M3" s="11"/>
      <c r="N3" s="10"/>
      <c r="O3" s="10"/>
      <c r="P3" s="10"/>
    </row>
    <row r="4" spans="1:21" s="21" customFormat="1" ht="12" thickBot="1" x14ac:dyDescent="0.25">
      <c r="A4" s="30"/>
      <c r="B4" s="30"/>
      <c r="C4" s="30"/>
      <c r="D4" s="30"/>
      <c r="E4" s="30"/>
      <c r="F4" s="30"/>
      <c r="G4" s="30"/>
      <c r="H4" s="30"/>
      <c r="I4" s="30"/>
      <c r="J4" s="9"/>
      <c r="K4" s="9"/>
      <c r="L4" s="9"/>
      <c r="M4" s="9"/>
      <c r="N4" s="9"/>
      <c r="O4" s="9"/>
      <c r="P4" s="9" t="s">
        <v>87</v>
      </c>
    </row>
    <row r="5" spans="1:21" s="21" customFormat="1" ht="20.100000000000001" customHeight="1" thickBot="1" x14ac:dyDescent="0.25">
      <c r="A5" s="12" t="s">
        <v>60</v>
      </c>
      <c r="B5" s="13" t="s">
        <v>61</v>
      </c>
      <c r="C5" s="15" t="s">
        <v>66</v>
      </c>
      <c r="D5" s="15" t="s">
        <v>32</v>
      </c>
      <c r="E5" s="14" t="s">
        <v>31</v>
      </c>
      <c r="F5" s="14" t="s">
        <v>30</v>
      </c>
      <c r="G5" s="14" t="s">
        <v>67</v>
      </c>
      <c r="H5" s="14" t="s">
        <v>68</v>
      </c>
      <c r="I5" s="14" t="s">
        <v>69</v>
      </c>
      <c r="J5" s="14" t="s">
        <v>70</v>
      </c>
      <c r="K5" s="14" t="s">
        <v>71</v>
      </c>
      <c r="L5" s="14" t="s">
        <v>75</v>
      </c>
      <c r="M5" s="14" t="s">
        <v>77</v>
      </c>
      <c r="N5" s="14" t="s">
        <v>78</v>
      </c>
      <c r="O5" s="14" t="s">
        <v>91</v>
      </c>
      <c r="P5" s="14" t="s">
        <v>92</v>
      </c>
    </row>
    <row r="6" spans="1:21" s="21" customFormat="1" ht="11.25" x14ac:dyDescent="0.2">
      <c r="A6" s="24" t="s">
        <v>72</v>
      </c>
      <c r="B6" s="25" t="s">
        <v>72</v>
      </c>
      <c r="C6" s="31" t="s">
        <v>79</v>
      </c>
      <c r="D6" s="31">
        <v>1.48</v>
      </c>
      <c r="E6" s="32">
        <v>1.46</v>
      </c>
      <c r="F6" s="32">
        <v>1.48</v>
      </c>
      <c r="G6" s="32">
        <v>1.48</v>
      </c>
      <c r="H6" s="32">
        <v>1.44</v>
      </c>
      <c r="I6" s="32">
        <v>1.43</v>
      </c>
      <c r="J6" s="32">
        <v>1.36</v>
      </c>
      <c r="K6" s="32">
        <v>1.39</v>
      </c>
      <c r="L6" s="32">
        <v>1.38</v>
      </c>
      <c r="M6" s="32">
        <v>1.37</v>
      </c>
      <c r="N6" s="32">
        <v>1.38</v>
      </c>
      <c r="O6" s="32">
        <v>1.39</v>
      </c>
      <c r="P6" s="32">
        <v>1.37</v>
      </c>
      <c r="R6" s="22"/>
      <c r="U6" s="22"/>
    </row>
    <row r="7" spans="1:21" s="21" customFormat="1" ht="11.25" x14ac:dyDescent="0.2">
      <c r="A7" s="3" t="s">
        <v>33</v>
      </c>
      <c r="B7" s="4" t="s">
        <v>0</v>
      </c>
      <c r="C7" s="33">
        <v>1.1200000000000001</v>
      </c>
      <c r="D7" s="33">
        <v>1.1100000000000001</v>
      </c>
      <c r="E7" s="34">
        <v>1.22</v>
      </c>
      <c r="F7" s="34">
        <v>1.32</v>
      </c>
      <c r="G7" s="34">
        <v>1.21</v>
      </c>
      <c r="H7" s="34">
        <v>1.22</v>
      </c>
      <c r="I7" s="34">
        <v>1.1599999999999999</v>
      </c>
      <c r="J7" s="34">
        <v>1.1499999999999999</v>
      </c>
      <c r="K7" s="34">
        <v>1.1499999999999999</v>
      </c>
      <c r="L7" s="34">
        <v>1.23</v>
      </c>
      <c r="M7" s="34">
        <v>1.1499999999999999</v>
      </c>
      <c r="N7" s="34">
        <v>1.19</v>
      </c>
      <c r="O7" s="34">
        <v>1.28</v>
      </c>
      <c r="P7" s="34">
        <v>1.24</v>
      </c>
      <c r="R7" s="22"/>
    </row>
    <row r="8" spans="1:21" s="21" customFormat="1" ht="11.25" x14ac:dyDescent="0.2">
      <c r="A8" s="3" t="s">
        <v>34</v>
      </c>
      <c r="B8" s="4" t="s">
        <v>1</v>
      </c>
      <c r="C8" s="33">
        <v>0.99</v>
      </c>
      <c r="D8" s="33">
        <v>0.77</v>
      </c>
      <c r="E8" s="34">
        <v>0.65</v>
      </c>
      <c r="F8" s="34">
        <v>0.79</v>
      </c>
      <c r="G8" s="34">
        <v>0.8</v>
      </c>
      <c r="H8" s="34">
        <v>0.72</v>
      </c>
      <c r="I8" s="34">
        <v>0.69</v>
      </c>
      <c r="J8" s="34">
        <v>0.7</v>
      </c>
      <c r="K8" s="34">
        <v>0.65</v>
      </c>
      <c r="L8" s="34">
        <v>0.56999999999999995</v>
      </c>
      <c r="M8" s="34">
        <v>0.59</v>
      </c>
      <c r="N8" s="34">
        <v>0.56999999999999995</v>
      </c>
      <c r="O8" s="34">
        <v>0.61</v>
      </c>
      <c r="P8" s="34">
        <v>0.59</v>
      </c>
      <c r="R8" s="22"/>
    </row>
    <row r="9" spans="1:21" s="21" customFormat="1" ht="11.25" x14ac:dyDescent="0.2">
      <c r="A9" s="5" t="s">
        <v>83</v>
      </c>
      <c r="B9" s="6" t="s">
        <v>80</v>
      </c>
      <c r="C9" s="35">
        <v>1.22</v>
      </c>
      <c r="D9" s="35">
        <v>1.19</v>
      </c>
      <c r="E9" s="36">
        <v>1.32</v>
      </c>
      <c r="F9" s="36">
        <v>1.25</v>
      </c>
      <c r="G9" s="36">
        <v>1.32</v>
      </c>
      <c r="H9" s="36">
        <v>1.31</v>
      </c>
      <c r="I9" s="36">
        <v>1.49</v>
      </c>
      <c r="J9" s="36">
        <v>1.45</v>
      </c>
      <c r="K9" s="36">
        <v>1.53</v>
      </c>
      <c r="L9" s="36">
        <v>1.49</v>
      </c>
      <c r="M9" s="36">
        <v>1.45</v>
      </c>
      <c r="N9" s="36">
        <v>1.49</v>
      </c>
      <c r="O9" s="36">
        <v>1.56</v>
      </c>
      <c r="P9" s="36">
        <v>1.61</v>
      </c>
    </row>
    <row r="10" spans="1:21" s="21" customFormat="1" ht="11.25" x14ac:dyDescent="0.2">
      <c r="A10" s="3" t="s">
        <v>35</v>
      </c>
      <c r="B10" s="4" t="s">
        <v>2</v>
      </c>
      <c r="C10" s="33">
        <v>1.41</v>
      </c>
      <c r="D10" s="33">
        <v>1.4</v>
      </c>
      <c r="E10" s="34">
        <v>1.6</v>
      </c>
      <c r="F10" s="34">
        <v>1.7</v>
      </c>
      <c r="G10" s="34">
        <v>1.74</v>
      </c>
      <c r="H10" s="34">
        <v>1.74</v>
      </c>
      <c r="I10" s="34">
        <v>1.78</v>
      </c>
      <c r="J10" s="34">
        <v>1.73</v>
      </c>
      <c r="K10" s="34">
        <v>1.83</v>
      </c>
      <c r="L10" s="34">
        <v>1.81</v>
      </c>
      <c r="M10" s="34">
        <v>1.84</v>
      </c>
      <c r="N10" s="34">
        <v>1.72</v>
      </c>
      <c r="O10" s="34">
        <v>1.74</v>
      </c>
      <c r="P10" s="34">
        <v>1.75</v>
      </c>
      <c r="R10" s="22"/>
    </row>
    <row r="11" spans="1:21" s="21" customFormat="1" ht="11.25" x14ac:dyDescent="0.2">
      <c r="A11" s="3" t="s">
        <v>37</v>
      </c>
      <c r="B11" s="4" t="s">
        <v>3</v>
      </c>
      <c r="C11" s="33">
        <v>0.91</v>
      </c>
      <c r="D11" s="33">
        <v>1.18</v>
      </c>
      <c r="E11" s="34">
        <v>1.4</v>
      </c>
      <c r="F11" s="34">
        <v>1.59</v>
      </c>
      <c r="G11" s="34">
        <v>1.48</v>
      </c>
      <c r="H11" s="34">
        <v>1.72</v>
      </c>
      <c r="I11" s="34">
        <v>2.02</v>
      </c>
      <c r="J11" s="34">
        <v>2.0699999999999998</v>
      </c>
      <c r="K11" s="34">
        <v>2.11</v>
      </c>
      <c r="L11" s="34">
        <v>1.87</v>
      </c>
      <c r="M11" s="34">
        <v>1.72</v>
      </c>
      <c r="N11" s="34">
        <v>1.7</v>
      </c>
      <c r="O11" s="34">
        <v>1.54</v>
      </c>
      <c r="P11" s="34">
        <v>1.7</v>
      </c>
      <c r="R11" s="22"/>
    </row>
    <row r="12" spans="1:21" s="21" customFormat="1" ht="11.25" x14ac:dyDescent="0.2">
      <c r="A12" s="3" t="s">
        <v>53</v>
      </c>
      <c r="B12" s="4" t="s">
        <v>22</v>
      </c>
      <c r="C12" s="33">
        <v>1.98</v>
      </c>
      <c r="D12" s="33">
        <v>1.99</v>
      </c>
      <c r="E12" s="34">
        <v>1.99</v>
      </c>
      <c r="F12" s="34">
        <v>1.94</v>
      </c>
      <c r="G12" s="34">
        <v>1.95</v>
      </c>
      <c r="H12" s="34">
        <v>2.02</v>
      </c>
      <c r="I12" s="34">
        <v>1.94</v>
      </c>
      <c r="J12" s="34">
        <v>1.84</v>
      </c>
      <c r="K12" s="34">
        <v>1.73</v>
      </c>
      <c r="L12" s="34">
        <v>1.68</v>
      </c>
      <c r="M12" s="34">
        <v>1.67</v>
      </c>
      <c r="N12" s="34">
        <v>1.52</v>
      </c>
      <c r="O12" s="34">
        <v>1.55</v>
      </c>
      <c r="P12" s="34">
        <v>1.57</v>
      </c>
      <c r="R12" s="22"/>
    </row>
    <row r="13" spans="1:21" s="21" customFormat="1" ht="11.25" x14ac:dyDescent="0.2">
      <c r="A13" s="3" t="s">
        <v>40</v>
      </c>
      <c r="B13" s="4" t="s">
        <v>7</v>
      </c>
      <c r="C13" s="33">
        <v>1.81</v>
      </c>
      <c r="D13" s="33">
        <v>1.77</v>
      </c>
      <c r="E13" s="34">
        <v>1.38</v>
      </c>
      <c r="F13" s="34">
        <v>1.6</v>
      </c>
      <c r="G13" s="34">
        <v>1.58</v>
      </c>
      <c r="H13" s="34">
        <v>1.44</v>
      </c>
      <c r="I13" s="34">
        <v>1.45</v>
      </c>
      <c r="J13" s="34">
        <v>1.27</v>
      </c>
      <c r="K13" s="34">
        <v>1.24</v>
      </c>
      <c r="L13" s="34">
        <v>1.2</v>
      </c>
      <c r="M13" s="34">
        <v>1.1399999999999999</v>
      </c>
      <c r="N13" s="34">
        <v>1.1100000000000001</v>
      </c>
      <c r="O13" s="34">
        <v>1.05</v>
      </c>
      <c r="P13" s="34">
        <v>1.06</v>
      </c>
      <c r="R13" s="22"/>
    </row>
    <row r="14" spans="1:21" s="21" customFormat="1" ht="11.25" x14ac:dyDescent="0.2">
      <c r="A14" s="3" t="s">
        <v>74</v>
      </c>
      <c r="B14" s="4" t="s">
        <v>73</v>
      </c>
      <c r="C14" s="33" t="s">
        <v>79</v>
      </c>
      <c r="D14" s="33" t="s">
        <v>79</v>
      </c>
      <c r="E14" s="34" t="s">
        <v>79</v>
      </c>
      <c r="F14" s="34">
        <v>1.44</v>
      </c>
      <c r="G14" s="34">
        <v>1.43</v>
      </c>
      <c r="H14" s="34">
        <v>1.5</v>
      </c>
      <c r="I14" s="34">
        <v>1.54</v>
      </c>
      <c r="J14" s="34">
        <v>1.52</v>
      </c>
      <c r="K14" s="34">
        <v>1.29</v>
      </c>
      <c r="L14" s="34">
        <v>1.47</v>
      </c>
      <c r="M14" s="34">
        <v>1.66</v>
      </c>
      <c r="N14" s="34">
        <v>1.56</v>
      </c>
      <c r="O14" s="34">
        <v>1.59</v>
      </c>
      <c r="P14" s="34">
        <v>1.44</v>
      </c>
      <c r="R14" s="22"/>
    </row>
    <row r="15" spans="1:21" s="21" customFormat="1" ht="11.25" x14ac:dyDescent="0.2">
      <c r="A15" s="3" t="s">
        <v>38</v>
      </c>
      <c r="B15" s="4" t="s">
        <v>4</v>
      </c>
      <c r="C15" s="33">
        <v>0.9</v>
      </c>
      <c r="D15" s="33">
        <v>1.27</v>
      </c>
      <c r="E15" s="34">
        <v>1.26</v>
      </c>
      <c r="F15" s="34">
        <v>1.18</v>
      </c>
      <c r="G15" s="34">
        <v>1.1100000000000001</v>
      </c>
      <c r="H15" s="34">
        <v>0.76</v>
      </c>
      <c r="I15" s="34">
        <v>0.99</v>
      </c>
      <c r="J15" s="34">
        <v>1.02</v>
      </c>
      <c r="K15" s="34">
        <v>0.99</v>
      </c>
      <c r="L15" s="34">
        <v>0.99</v>
      </c>
      <c r="M15" s="34">
        <v>0.97</v>
      </c>
      <c r="N15" s="34">
        <v>0.95</v>
      </c>
      <c r="O15" s="34">
        <v>0.96</v>
      </c>
      <c r="P15" s="34">
        <v>0.92</v>
      </c>
      <c r="R15" s="22"/>
    </row>
    <row r="16" spans="1:21" s="21" customFormat="1" ht="11.25" x14ac:dyDescent="0.2">
      <c r="A16" s="3" t="s">
        <v>41</v>
      </c>
      <c r="B16" s="4" t="s">
        <v>8</v>
      </c>
      <c r="C16" s="33">
        <v>1.33</v>
      </c>
      <c r="D16" s="33">
        <v>1.36</v>
      </c>
      <c r="E16" s="34">
        <v>1.32</v>
      </c>
      <c r="F16" s="34">
        <v>1.27</v>
      </c>
      <c r="G16" s="34">
        <v>1.22</v>
      </c>
      <c r="H16" s="34">
        <v>1.19</v>
      </c>
      <c r="I16" s="34">
        <v>1.1299999999999999</v>
      </c>
      <c r="J16" s="34">
        <v>1.08</v>
      </c>
      <c r="K16" s="34">
        <v>1.03</v>
      </c>
      <c r="L16" s="34">
        <v>1.02</v>
      </c>
      <c r="M16" s="34">
        <v>1.01</v>
      </c>
      <c r="N16" s="34">
        <v>1.05</v>
      </c>
      <c r="O16" s="34">
        <v>1.04</v>
      </c>
      <c r="P16" s="34">
        <v>1.2</v>
      </c>
      <c r="R16" s="22"/>
    </row>
    <row r="17" spans="1:19" s="21" customFormat="1" ht="11.25" x14ac:dyDescent="0.2">
      <c r="A17" s="3" t="s">
        <v>42</v>
      </c>
      <c r="B17" s="4" t="s">
        <v>9</v>
      </c>
      <c r="C17" s="33" t="s">
        <v>79</v>
      </c>
      <c r="D17" s="33">
        <v>0.74</v>
      </c>
      <c r="E17" s="34">
        <v>1.02</v>
      </c>
      <c r="F17" s="34">
        <v>0.99</v>
      </c>
      <c r="G17" s="34">
        <v>1.07</v>
      </c>
      <c r="H17" s="34">
        <v>0.99</v>
      </c>
      <c r="I17" s="34">
        <v>0.96</v>
      </c>
      <c r="J17" s="34">
        <v>0.86</v>
      </c>
      <c r="K17" s="34">
        <v>0.79</v>
      </c>
      <c r="L17" s="34">
        <v>0.72</v>
      </c>
      <c r="M17" s="34">
        <v>0.83</v>
      </c>
      <c r="N17" s="34">
        <v>0.85</v>
      </c>
      <c r="O17" s="34">
        <v>0.85</v>
      </c>
      <c r="P17" s="34">
        <v>0.71</v>
      </c>
      <c r="R17" s="22"/>
    </row>
    <row r="18" spans="1:19" s="21" customFormat="1" ht="11.25" x14ac:dyDescent="0.2">
      <c r="A18" s="3" t="s">
        <v>43</v>
      </c>
      <c r="B18" s="4" t="s">
        <v>11</v>
      </c>
      <c r="C18" s="33">
        <v>0.73</v>
      </c>
      <c r="D18" s="33">
        <v>1.03</v>
      </c>
      <c r="E18" s="34">
        <v>1.42</v>
      </c>
      <c r="F18" s="34">
        <v>1.22</v>
      </c>
      <c r="G18" s="34">
        <v>1.1499999999999999</v>
      </c>
      <c r="H18" s="34">
        <v>1</v>
      </c>
      <c r="I18" s="34">
        <v>0.95</v>
      </c>
      <c r="J18" s="34">
        <v>0.99</v>
      </c>
      <c r="K18" s="34">
        <v>1.01</v>
      </c>
      <c r="L18" s="34">
        <v>0.99</v>
      </c>
      <c r="M18" s="34">
        <v>0.93</v>
      </c>
      <c r="N18" s="34">
        <v>0.92</v>
      </c>
      <c r="O18" s="34">
        <v>0.95</v>
      </c>
      <c r="P18" s="34">
        <v>0.87</v>
      </c>
      <c r="R18" s="22"/>
    </row>
    <row r="19" spans="1:19" s="21" customFormat="1" ht="11.25" x14ac:dyDescent="0.2">
      <c r="A19" s="3" t="s">
        <v>56</v>
      </c>
      <c r="B19" s="4" t="s">
        <v>10</v>
      </c>
      <c r="C19" s="33">
        <v>0.49</v>
      </c>
      <c r="D19" s="33">
        <v>0.54</v>
      </c>
      <c r="E19" s="34">
        <v>0.81</v>
      </c>
      <c r="F19" s="34">
        <v>0.73</v>
      </c>
      <c r="G19" s="34">
        <v>0.45</v>
      </c>
      <c r="H19" s="34">
        <v>0.35</v>
      </c>
      <c r="I19" s="34">
        <v>0.36</v>
      </c>
      <c r="J19" s="34">
        <v>0.39</v>
      </c>
      <c r="K19" s="34">
        <v>0.38</v>
      </c>
      <c r="L19" s="34">
        <v>0.42</v>
      </c>
      <c r="M19" s="34">
        <v>0.5</v>
      </c>
      <c r="N19" s="34">
        <v>0.56999999999999995</v>
      </c>
      <c r="O19" s="34">
        <v>0.59</v>
      </c>
      <c r="P19" s="34">
        <v>0.56999999999999995</v>
      </c>
      <c r="R19" s="22"/>
    </row>
    <row r="20" spans="1:19" s="21" customFormat="1" ht="11.25" x14ac:dyDescent="0.2">
      <c r="A20" s="3" t="s">
        <v>44</v>
      </c>
      <c r="B20" s="4" t="s">
        <v>12</v>
      </c>
      <c r="C20" s="33">
        <v>0.27</v>
      </c>
      <c r="D20" s="33">
        <v>0.59</v>
      </c>
      <c r="E20" s="34">
        <v>0.97</v>
      </c>
      <c r="F20" s="34">
        <v>1.1100000000000001</v>
      </c>
      <c r="G20" s="34">
        <v>1.18</v>
      </c>
      <c r="H20" s="34">
        <v>1.23</v>
      </c>
      <c r="I20" s="34">
        <v>1.38</v>
      </c>
      <c r="J20" s="34">
        <v>1.38</v>
      </c>
      <c r="K20" s="34">
        <v>1.48</v>
      </c>
      <c r="L20" s="34">
        <v>1.52</v>
      </c>
      <c r="M20" s="34">
        <v>1.55</v>
      </c>
      <c r="N20" s="34">
        <v>1.51</v>
      </c>
      <c r="O20" s="34">
        <v>1.54</v>
      </c>
      <c r="P20" s="34">
        <v>1.48</v>
      </c>
      <c r="R20" s="22"/>
    </row>
    <row r="21" spans="1:19" s="21" customFormat="1" ht="11.25" x14ac:dyDescent="0.2">
      <c r="A21" s="3" t="s">
        <v>45</v>
      </c>
      <c r="B21" s="4" t="s">
        <v>13</v>
      </c>
      <c r="C21" s="33" t="s">
        <v>79</v>
      </c>
      <c r="D21" s="33">
        <v>0.82</v>
      </c>
      <c r="E21" s="34">
        <v>0.77</v>
      </c>
      <c r="F21" s="34">
        <v>0.86</v>
      </c>
      <c r="G21" s="34">
        <v>0.9</v>
      </c>
      <c r="H21" s="34">
        <v>0.72</v>
      </c>
      <c r="I21" s="34">
        <v>0.59</v>
      </c>
      <c r="J21" s="34">
        <v>0.7</v>
      </c>
      <c r="K21" s="34">
        <v>1.32</v>
      </c>
      <c r="L21" s="34">
        <v>0.56000000000000005</v>
      </c>
      <c r="M21" s="34">
        <v>0.56000000000000005</v>
      </c>
      <c r="N21" s="34">
        <v>0.84</v>
      </c>
      <c r="O21" s="34">
        <v>0.76</v>
      </c>
      <c r="P21" s="34">
        <v>0.72</v>
      </c>
      <c r="R21" s="22"/>
    </row>
    <row r="22" spans="1:19" s="21" customFormat="1" ht="11.25" x14ac:dyDescent="0.2">
      <c r="A22" s="3" t="s">
        <v>14</v>
      </c>
      <c r="B22" s="4" t="s">
        <v>14</v>
      </c>
      <c r="C22" s="33" t="s">
        <v>79</v>
      </c>
      <c r="D22" s="33">
        <v>0.42</v>
      </c>
      <c r="E22" s="34">
        <v>0.34</v>
      </c>
      <c r="F22" s="34">
        <v>0.35</v>
      </c>
      <c r="G22" s="34">
        <v>0.37</v>
      </c>
      <c r="H22" s="34">
        <v>0.53</v>
      </c>
      <c r="I22" s="34">
        <v>0.51</v>
      </c>
      <c r="J22" s="34">
        <v>0.64</v>
      </c>
      <c r="K22" s="34">
        <v>0.67</v>
      </c>
      <c r="L22" s="34">
        <v>0.55000000000000004</v>
      </c>
      <c r="M22" s="34">
        <v>0.66</v>
      </c>
      <c r="N22" s="34">
        <v>0.55000000000000004</v>
      </c>
      <c r="O22" s="34">
        <v>0.54</v>
      </c>
      <c r="P22" s="34">
        <v>0.56999999999999995</v>
      </c>
      <c r="R22" s="22"/>
    </row>
    <row r="23" spans="1:19" s="21" customFormat="1" ht="11.25" x14ac:dyDescent="0.2">
      <c r="A23" s="3" t="s">
        <v>36</v>
      </c>
      <c r="B23" s="4" t="s">
        <v>62</v>
      </c>
      <c r="C23" s="33">
        <v>1.72</v>
      </c>
      <c r="D23" s="33">
        <v>1.62</v>
      </c>
      <c r="E23" s="34">
        <v>1.74</v>
      </c>
      <c r="F23" s="34">
        <v>1.76</v>
      </c>
      <c r="G23" s="34">
        <v>1.85</v>
      </c>
      <c r="H23" s="34">
        <v>1.89</v>
      </c>
      <c r="I23" s="34">
        <v>1.96</v>
      </c>
      <c r="J23" s="34">
        <v>1.97</v>
      </c>
      <c r="K23" s="34">
        <v>2.0099999999999998</v>
      </c>
      <c r="L23" s="34">
        <v>1.98</v>
      </c>
      <c r="M23" s="34">
        <v>1.99</v>
      </c>
      <c r="N23" s="34">
        <v>2.04</v>
      </c>
      <c r="O23" s="34">
        <v>2.09</v>
      </c>
      <c r="P23" s="34">
        <v>2.1</v>
      </c>
      <c r="R23" s="22"/>
    </row>
    <row r="24" spans="1:19" s="21" customFormat="1" ht="11.25" x14ac:dyDescent="0.2">
      <c r="A24" s="3" t="s">
        <v>46</v>
      </c>
      <c r="B24" s="4" t="s">
        <v>15</v>
      </c>
      <c r="C24" s="33">
        <v>1.78</v>
      </c>
      <c r="D24" s="33">
        <v>1.69</v>
      </c>
      <c r="E24" s="34">
        <v>1.66</v>
      </c>
      <c r="F24" s="34">
        <v>1.64</v>
      </c>
      <c r="G24" s="34">
        <v>1.63</v>
      </c>
      <c r="H24" s="34">
        <v>1.59</v>
      </c>
      <c r="I24" s="34">
        <v>1.63</v>
      </c>
      <c r="J24" s="34">
        <v>1.53</v>
      </c>
      <c r="K24" s="34">
        <v>1.56</v>
      </c>
      <c r="L24" s="34">
        <v>1.59</v>
      </c>
      <c r="M24" s="34">
        <v>1.59</v>
      </c>
      <c r="N24" s="34">
        <v>1.6</v>
      </c>
      <c r="O24" s="34">
        <v>1.58</v>
      </c>
      <c r="P24" s="34">
        <v>1.71</v>
      </c>
      <c r="R24" s="22"/>
    </row>
    <row r="25" spans="1:19" s="21" customFormat="1" ht="11.25" x14ac:dyDescent="0.2">
      <c r="A25" s="3" t="s">
        <v>48</v>
      </c>
      <c r="B25" s="4" t="s">
        <v>17</v>
      </c>
      <c r="C25" s="33">
        <v>0.9</v>
      </c>
      <c r="D25" s="33">
        <v>0.66</v>
      </c>
      <c r="E25" s="34">
        <v>0.72</v>
      </c>
      <c r="F25" s="34">
        <v>0.68</v>
      </c>
      <c r="G25" s="34">
        <v>0.74</v>
      </c>
      <c r="H25" s="34">
        <v>0.79</v>
      </c>
      <c r="I25" s="34">
        <v>0.7</v>
      </c>
      <c r="J25" s="34">
        <v>0.82</v>
      </c>
      <c r="K25" s="34">
        <v>0.86</v>
      </c>
      <c r="L25" s="34">
        <v>1.01</v>
      </c>
      <c r="M25" s="34">
        <v>0.98</v>
      </c>
      <c r="N25" s="34">
        <v>0.8</v>
      </c>
      <c r="O25" s="34">
        <v>0.88</v>
      </c>
      <c r="P25" s="34">
        <v>0.69</v>
      </c>
      <c r="R25" s="22"/>
    </row>
    <row r="26" spans="1:19" s="21" customFormat="1" ht="11.25" x14ac:dyDescent="0.2">
      <c r="A26" s="3" t="s">
        <v>49</v>
      </c>
      <c r="B26" s="4" t="s">
        <v>18</v>
      </c>
      <c r="C26" s="33">
        <v>1.3</v>
      </c>
      <c r="D26" s="33">
        <v>0.94</v>
      </c>
      <c r="E26" s="34">
        <v>0.96</v>
      </c>
      <c r="F26" s="34">
        <v>1.01</v>
      </c>
      <c r="G26" s="34">
        <v>1.04</v>
      </c>
      <c r="H26" s="34">
        <v>1.04</v>
      </c>
      <c r="I26" s="34">
        <v>0.88</v>
      </c>
      <c r="J26" s="34">
        <v>0.72</v>
      </c>
      <c r="K26" s="34">
        <v>0.79</v>
      </c>
      <c r="L26" s="34">
        <v>0.7</v>
      </c>
      <c r="M26" s="34">
        <v>0.79</v>
      </c>
      <c r="N26" s="34">
        <v>0.85</v>
      </c>
      <c r="O26" s="34">
        <v>0.8</v>
      </c>
      <c r="P26" s="34">
        <v>0.8</v>
      </c>
      <c r="R26" s="22"/>
    </row>
    <row r="27" spans="1:19" s="21" customFormat="1" ht="11.25" x14ac:dyDescent="0.2">
      <c r="A27" s="3" t="s">
        <v>47</v>
      </c>
      <c r="B27" s="4" t="s">
        <v>16</v>
      </c>
      <c r="C27" s="33">
        <v>1.18</v>
      </c>
      <c r="D27" s="33">
        <v>1.25</v>
      </c>
      <c r="E27" s="34">
        <v>1.27</v>
      </c>
      <c r="F27" s="34">
        <v>1.36</v>
      </c>
      <c r="G27" s="34">
        <v>1.38</v>
      </c>
      <c r="H27" s="34">
        <v>1.45</v>
      </c>
      <c r="I27" s="34">
        <v>1.54</v>
      </c>
      <c r="J27" s="34">
        <v>1.5</v>
      </c>
      <c r="K27" s="34">
        <v>1.55</v>
      </c>
      <c r="L27" s="34">
        <v>1.52</v>
      </c>
      <c r="M27" s="34">
        <v>1.56</v>
      </c>
      <c r="N27" s="34">
        <v>1.61</v>
      </c>
      <c r="O27" s="34">
        <v>1.59</v>
      </c>
      <c r="P27" s="34">
        <v>1.56</v>
      </c>
      <c r="R27" s="22"/>
    </row>
    <row r="28" spans="1:19" s="21" customFormat="1" ht="11.25" x14ac:dyDescent="0.2">
      <c r="A28" s="3" t="s">
        <v>50</v>
      </c>
      <c r="B28" s="4" t="s">
        <v>19</v>
      </c>
      <c r="C28" s="33">
        <v>0.36</v>
      </c>
      <c r="D28" s="33">
        <v>0.65</v>
      </c>
      <c r="E28" s="34">
        <v>0.97</v>
      </c>
      <c r="F28" s="34">
        <v>1.01</v>
      </c>
      <c r="G28" s="34">
        <v>0.73</v>
      </c>
      <c r="H28" s="34">
        <v>0.7</v>
      </c>
      <c r="I28" s="34">
        <v>0.68</v>
      </c>
      <c r="J28" s="34">
        <v>0.57999999999999996</v>
      </c>
      <c r="K28" s="34">
        <v>0.57999999999999996</v>
      </c>
      <c r="L28" s="34">
        <v>0.6</v>
      </c>
      <c r="M28" s="34">
        <v>0.71</v>
      </c>
      <c r="N28" s="34">
        <v>0.81</v>
      </c>
      <c r="O28" s="34">
        <v>0.56000000000000005</v>
      </c>
      <c r="P28" s="34">
        <v>0.5</v>
      </c>
      <c r="R28" s="22"/>
    </row>
    <row r="29" spans="1:19" s="21" customFormat="1" ht="11.25" x14ac:dyDescent="0.2">
      <c r="A29" s="3" t="s">
        <v>63</v>
      </c>
      <c r="B29" s="4" t="s">
        <v>5</v>
      </c>
      <c r="C29" s="33">
        <v>0.64</v>
      </c>
      <c r="D29" s="33">
        <v>0.7</v>
      </c>
      <c r="E29" s="34">
        <v>0.6</v>
      </c>
      <c r="F29" s="34">
        <v>0.84</v>
      </c>
      <c r="G29" s="34">
        <v>0.66</v>
      </c>
      <c r="H29" s="34">
        <v>0.57999999999999996</v>
      </c>
      <c r="I29" s="34">
        <v>0.57999999999999996</v>
      </c>
      <c r="J29" s="34">
        <v>0.69</v>
      </c>
      <c r="K29" s="34">
        <v>0.76</v>
      </c>
      <c r="L29" s="34">
        <v>0.87</v>
      </c>
      <c r="M29" s="34">
        <v>0.97</v>
      </c>
      <c r="N29" s="34">
        <v>1.1000000000000001</v>
      </c>
      <c r="O29" s="34">
        <v>1.04</v>
      </c>
      <c r="P29" s="34">
        <v>1.32</v>
      </c>
      <c r="R29" s="22"/>
      <c r="S29" s="21" t="s">
        <v>121</v>
      </c>
    </row>
    <row r="30" spans="1:19" s="21" customFormat="1" ht="11.25" x14ac:dyDescent="0.2">
      <c r="A30" s="3" t="s">
        <v>52</v>
      </c>
      <c r="B30" s="4" t="s">
        <v>21</v>
      </c>
      <c r="C30" s="33">
        <v>0.68</v>
      </c>
      <c r="D30" s="33">
        <v>0.69</v>
      </c>
      <c r="E30" s="34">
        <v>0.56999999999999995</v>
      </c>
      <c r="F30" s="34">
        <v>0.73</v>
      </c>
      <c r="G30" s="34">
        <v>0.81</v>
      </c>
      <c r="H30" s="34">
        <v>0.89</v>
      </c>
      <c r="I30" s="34">
        <v>1.1200000000000001</v>
      </c>
      <c r="J30" s="34">
        <v>1</v>
      </c>
      <c r="K30" s="34">
        <v>0.94</v>
      </c>
      <c r="L30" s="34">
        <v>0.9</v>
      </c>
      <c r="M30" s="34">
        <v>0.93</v>
      </c>
      <c r="N30" s="34">
        <v>0.9</v>
      </c>
      <c r="O30" s="34">
        <v>0.9</v>
      </c>
      <c r="P30" s="34">
        <v>0.9</v>
      </c>
      <c r="R30" s="22"/>
    </row>
    <row r="31" spans="1:19" s="21" customFormat="1" ht="11.25" x14ac:dyDescent="0.2">
      <c r="A31" s="3" t="s">
        <v>51</v>
      </c>
      <c r="B31" s="4" t="s">
        <v>20</v>
      </c>
      <c r="C31" s="33">
        <v>1.06</v>
      </c>
      <c r="D31" s="33">
        <v>1.27</v>
      </c>
      <c r="E31" s="34">
        <v>1.22</v>
      </c>
      <c r="F31" s="34">
        <v>1.1399999999999999</v>
      </c>
      <c r="G31" s="34">
        <v>1.4</v>
      </c>
      <c r="H31" s="34">
        <v>1.22</v>
      </c>
      <c r="I31" s="34">
        <v>1.19</v>
      </c>
      <c r="J31" s="34">
        <v>1.0900000000000001</v>
      </c>
      <c r="K31" s="34">
        <v>0.81</v>
      </c>
      <c r="L31" s="34">
        <v>0.86</v>
      </c>
      <c r="M31" s="34">
        <v>0.86</v>
      </c>
      <c r="N31" s="34">
        <v>0.89</v>
      </c>
      <c r="O31" s="34">
        <v>0.92</v>
      </c>
      <c r="P31" s="34">
        <v>1.02</v>
      </c>
      <c r="R31" s="22"/>
    </row>
    <row r="32" spans="1:19" s="21" customFormat="1" ht="11.25" x14ac:dyDescent="0.2">
      <c r="A32" s="3" t="s">
        <v>39</v>
      </c>
      <c r="B32" s="4" t="s">
        <v>6</v>
      </c>
      <c r="C32" s="33">
        <v>1.5</v>
      </c>
      <c r="D32" s="33">
        <v>1.39</v>
      </c>
      <c r="E32" s="34">
        <v>1.89</v>
      </c>
      <c r="F32" s="34">
        <v>1.83</v>
      </c>
      <c r="G32" s="34">
        <v>1.76</v>
      </c>
      <c r="H32" s="34">
        <v>1.68</v>
      </c>
      <c r="I32" s="34">
        <v>1.48</v>
      </c>
      <c r="J32" s="34">
        <v>1.24</v>
      </c>
      <c r="K32" s="34">
        <v>1.22</v>
      </c>
      <c r="L32" s="34">
        <v>1.24</v>
      </c>
      <c r="M32" s="34">
        <v>1.28</v>
      </c>
      <c r="N32" s="34">
        <v>1.28</v>
      </c>
      <c r="O32" s="34">
        <v>1.25</v>
      </c>
      <c r="P32" s="34">
        <v>1.25</v>
      </c>
      <c r="R32" s="22"/>
    </row>
    <row r="33" spans="1:18" s="21" customFormat="1" ht="11.25" x14ac:dyDescent="0.2">
      <c r="A33" s="3" t="s">
        <v>54</v>
      </c>
      <c r="B33" s="4" t="s">
        <v>23</v>
      </c>
      <c r="C33" s="33">
        <v>1.25</v>
      </c>
      <c r="D33" s="33">
        <v>1.56</v>
      </c>
      <c r="E33" s="34">
        <v>1.52</v>
      </c>
      <c r="F33" s="34">
        <v>1.51</v>
      </c>
      <c r="G33" s="34">
        <v>1.63</v>
      </c>
      <c r="H33" s="34">
        <v>1.65</v>
      </c>
      <c r="I33" s="34">
        <v>1.57</v>
      </c>
      <c r="J33" s="34">
        <v>1.65</v>
      </c>
      <c r="K33" s="34">
        <v>1.61</v>
      </c>
      <c r="L33" s="34">
        <v>1.63</v>
      </c>
      <c r="M33" s="34">
        <v>1.58</v>
      </c>
      <c r="N33" s="34">
        <v>1.57</v>
      </c>
      <c r="O33" s="34">
        <v>1.62</v>
      </c>
      <c r="P33" s="34">
        <v>1.57</v>
      </c>
      <c r="R33" s="22"/>
    </row>
    <row r="34" spans="1:18" s="21" customFormat="1" ht="11.25" x14ac:dyDescent="0.2">
      <c r="A34" s="3" t="s">
        <v>76</v>
      </c>
      <c r="B34" s="4" t="s">
        <v>82</v>
      </c>
      <c r="C34" s="33">
        <v>1.73</v>
      </c>
      <c r="D34" s="33">
        <v>1.5</v>
      </c>
      <c r="E34" s="34">
        <v>1.48</v>
      </c>
      <c r="F34" s="34">
        <v>1.32</v>
      </c>
      <c r="G34" s="34">
        <v>1.3</v>
      </c>
      <c r="H34" s="34">
        <v>1.24</v>
      </c>
      <c r="I34" s="34">
        <v>1.21</v>
      </c>
      <c r="J34" s="34">
        <v>1.17</v>
      </c>
      <c r="K34" s="34">
        <v>1.29</v>
      </c>
      <c r="L34" s="34">
        <v>1.29</v>
      </c>
      <c r="M34" s="34">
        <v>1.26</v>
      </c>
      <c r="N34" s="34">
        <v>1.27</v>
      </c>
      <c r="O34" s="34">
        <v>1.31</v>
      </c>
      <c r="P34" s="34">
        <v>1</v>
      </c>
      <c r="R34" s="22"/>
    </row>
    <row r="35" spans="1:18" s="21" customFormat="1" ht="11.25" x14ac:dyDescent="0.2">
      <c r="A35" s="7" t="s">
        <v>84</v>
      </c>
      <c r="B35" s="8" t="s">
        <v>85</v>
      </c>
      <c r="C35" s="33">
        <v>1.8126829627231542</v>
      </c>
      <c r="D35" s="33">
        <v>1.3667366751606962</v>
      </c>
      <c r="E35" s="34">
        <v>1.2365916502495933</v>
      </c>
      <c r="F35" s="34">
        <v>1.3477284512442349</v>
      </c>
      <c r="G35" s="34">
        <v>1.4253464668916513</v>
      </c>
      <c r="H35" s="34">
        <v>1.5002926107901253</v>
      </c>
      <c r="I35" s="34">
        <v>1.541856229189164</v>
      </c>
      <c r="J35" s="34">
        <v>1.5231375978249373</v>
      </c>
      <c r="K35" s="34">
        <v>1.493553698351856</v>
      </c>
      <c r="L35" s="34">
        <v>1.5703032795562639</v>
      </c>
      <c r="M35" s="34">
        <v>1.6081889195006935</v>
      </c>
      <c r="N35" s="34">
        <v>1.6659332632834738</v>
      </c>
      <c r="O35" s="34" t="s">
        <v>79</v>
      </c>
      <c r="P35" s="34" t="s">
        <v>79</v>
      </c>
      <c r="R35" s="22"/>
    </row>
    <row r="36" spans="1:18" s="21" customFormat="1" ht="11.25" x14ac:dyDescent="0.2">
      <c r="A36" s="7" t="s">
        <v>58</v>
      </c>
      <c r="B36" s="8" t="s">
        <v>28</v>
      </c>
      <c r="C36" s="33" t="s">
        <v>79</v>
      </c>
      <c r="D36" s="33">
        <v>1.92</v>
      </c>
      <c r="E36" s="34">
        <v>1.88</v>
      </c>
      <c r="F36" s="34">
        <v>1.87</v>
      </c>
      <c r="G36" s="34">
        <v>1.79</v>
      </c>
      <c r="H36" s="34">
        <v>1.81</v>
      </c>
      <c r="I36" s="34">
        <v>1.82</v>
      </c>
      <c r="J36" s="34">
        <v>1.83</v>
      </c>
      <c r="K36" s="34">
        <v>1.76</v>
      </c>
      <c r="L36" s="34">
        <v>1.76</v>
      </c>
      <c r="M36" s="34">
        <v>1.66</v>
      </c>
      <c r="N36" s="34">
        <v>1.6413216607786103</v>
      </c>
      <c r="O36" s="34" t="s">
        <v>79</v>
      </c>
      <c r="P36" s="34" t="s">
        <v>79</v>
      </c>
      <c r="R36" s="22"/>
    </row>
    <row r="37" spans="1:18" s="21" customFormat="1" ht="11.25" x14ac:dyDescent="0.2">
      <c r="A37" s="7" t="s">
        <v>59</v>
      </c>
      <c r="B37" s="8" t="s">
        <v>29</v>
      </c>
      <c r="C37" s="33">
        <v>2.3886923881591606</v>
      </c>
      <c r="D37" s="33">
        <v>2.88</v>
      </c>
      <c r="E37" s="34">
        <v>3.15</v>
      </c>
      <c r="F37" s="34">
        <v>3.13</v>
      </c>
      <c r="G37" s="34">
        <v>3.16</v>
      </c>
      <c r="H37" s="34">
        <v>3.49</v>
      </c>
      <c r="I37" s="34">
        <v>3.45</v>
      </c>
      <c r="J37" s="34">
        <v>3.55</v>
      </c>
      <c r="K37" s="34">
        <v>3.78</v>
      </c>
      <c r="L37" s="34">
        <v>3.74</v>
      </c>
      <c r="M37" s="34">
        <v>3.74</v>
      </c>
      <c r="N37" s="34">
        <v>3.6149843293801562</v>
      </c>
      <c r="O37" s="34" t="s">
        <v>79</v>
      </c>
      <c r="P37" s="34" t="s">
        <v>79</v>
      </c>
      <c r="R37" s="22"/>
    </row>
    <row r="38" spans="1:18" s="21" customFormat="1" ht="11.25" x14ac:dyDescent="0.2">
      <c r="A38" s="7" t="s">
        <v>55</v>
      </c>
      <c r="B38" s="8" t="s">
        <v>24</v>
      </c>
      <c r="C38" s="33">
        <v>1.52</v>
      </c>
      <c r="D38" s="33">
        <v>1.65</v>
      </c>
      <c r="E38" s="34">
        <v>1.78</v>
      </c>
      <c r="F38" s="34">
        <v>1.76</v>
      </c>
      <c r="G38" s="34">
        <v>1.84</v>
      </c>
      <c r="H38" s="34">
        <v>1.87</v>
      </c>
      <c r="I38" s="34">
        <v>1.84</v>
      </c>
      <c r="J38" s="34">
        <v>1.82</v>
      </c>
      <c r="K38" s="34">
        <v>1.84</v>
      </c>
      <c r="L38" s="34">
        <v>1.87</v>
      </c>
      <c r="M38" s="34">
        <v>1.9</v>
      </c>
      <c r="N38" s="34">
        <v>1.95</v>
      </c>
      <c r="O38" s="34">
        <v>2.0499999999999998</v>
      </c>
      <c r="P38" s="34">
        <v>2.0299999999999998</v>
      </c>
      <c r="R38" s="22"/>
    </row>
    <row r="39" spans="1:18" s="21" customFormat="1" ht="11.25" x14ac:dyDescent="0.2">
      <c r="A39" s="7" t="s">
        <v>65</v>
      </c>
      <c r="B39" s="8" t="s">
        <v>26</v>
      </c>
      <c r="C39" s="33" t="s">
        <v>79</v>
      </c>
      <c r="D39" s="33">
        <v>1.04</v>
      </c>
      <c r="E39" s="34">
        <v>1.1299999999999999</v>
      </c>
      <c r="F39" s="34">
        <v>1.1399999999999999</v>
      </c>
      <c r="G39" s="34">
        <v>1.36</v>
      </c>
      <c r="H39" s="34">
        <v>1.31</v>
      </c>
      <c r="I39" s="34">
        <v>1.47</v>
      </c>
      <c r="J39" s="34">
        <v>1.49</v>
      </c>
      <c r="K39" s="34">
        <v>1.62</v>
      </c>
      <c r="L39" s="34">
        <v>1.43</v>
      </c>
      <c r="M39" s="34">
        <v>1.53</v>
      </c>
      <c r="N39" s="34" t="s">
        <v>79</v>
      </c>
      <c r="O39" s="34" t="s">
        <v>79</v>
      </c>
      <c r="P39" s="34" t="s">
        <v>79</v>
      </c>
      <c r="R39" s="22"/>
    </row>
    <row r="40" spans="1:18" s="21" customFormat="1" ht="11.25" x14ac:dyDescent="0.2">
      <c r="A40" s="7" t="s">
        <v>57</v>
      </c>
      <c r="B40" s="8" t="s">
        <v>27</v>
      </c>
      <c r="C40" s="33">
        <v>2.3777542812160783</v>
      </c>
      <c r="D40" s="33">
        <v>2.33</v>
      </c>
      <c r="E40" s="34">
        <v>2.2000000000000002</v>
      </c>
      <c r="F40" s="34">
        <v>2.0099999999999998</v>
      </c>
      <c r="G40" s="34">
        <v>2.2000000000000002</v>
      </c>
      <c r="H40" s="34">
        <v>1.86</v>
      </c>
      <c r="I40" s="34">
        <v>1.75</v>
      </c>
      <c r="J40" s="34">
        <v>1.81</v>
      </c>
      <c r="K40" s="34">
        <v>1.7</v>
      </c>
      <c r="L40" s="34">
        <v>1.7</v>
      </c>
      <c r="M40" s="34">
        <v>1.69</v>
      </c>
      <c r="N40" s="34">
        <v>2.1040824056224072</v>
      </c>
      <c r="O40" s="34">
        <v>2.0470933431426492</v>
      </c>
      <c r="P40" s="34" t="s">
        <v>79</v>
      </c>
      <c r="R40" s="22"/>
    </row>
    <row r="41" spans="1:18" s="21" customFormat="1" ht="12" thickBot="1" x14ac:dyDescent="0.25">
      <c r="A41" s="17" t="s">
        <v>64</v>
      </c>
      <c r="B41" s="18" t="s">
        <v>25</v>
      </c>
      <c r="C41" s="37">
        <v>1.76</v>
      </c>
      <c r="D41" s="37" t="s">
        <v>79</v>
      </c>
      <c r="E41" s="38" t="s">
        <v>79</v>
      </c>
      <c r="F41" s="38">
        <v>2.2200000000000002</v>
      </c>
      <c r="G41" s="38" t="s">
        <v>79</v>
      </c>
      <c r="H41" s="38">
        <v>2.31</v>
      </c>
      <c r="I41" s="38" t="s">
        <v>79</v>
      </c>
      <c r="J41" s="38">
        <v>2.62</v>
      </c>
      <c r="K41" s="38" t="s">
        <v>79</v>
      </c>
      <c r="L41" s="38">
        <v>2.6</v>
      </c>
      <c r="M41" s="38">
        <v>2.64</v>
      </c>
      <c r="N41" s="38" t="s">
        <v>79</v>
      </c>
      <c r="O41" s="38">
        <v>2.77</v>
      </c>
      <c r="P41" s="38" t="s">
        <v>79</v>
      </c>
      <c r="R41" s="22"/>
    </row>
    <row r="42" spans="1:18" s="21" customFormat="1" ht="11.25" x14ac:dyDescent="0.2">
      <c r="A42" s="7" t="s">
        <v>81</v>
      </c>
      <c r="B42" s="8"/>
      <c r="C42" s="7"/>
      <c r="D42" s="7"/>
      <c r="E42" s="7"/>
      <c r="F42" s="7"/>
      <c r="G42" s="7"/>
      <c r="H42" s="9"/>
      <c r="I42" s="9"/>
      <c r="J42" s="9"/>
      <c r="K42" s="9"/>
      <c r="L42" s="9"/>
      <c r="M42" s="9"/>
      <c r="N42" s="9"/>
      <c r="O42" s="9"/>
      <c r="P42" s="9" t="s">
        <v>86</v>
      </c>
    </row>
    <row r="43" spans="1:18" s="21" customFormat="1" ht="11.25" x14ac:dyDescent="0.2">
      <c r="B43" s="23"/>
    </row>
  </sheetData>
  <sortState ref="A32:N34">
    <sortCondition ref="A31"/>
  </sortState>
  <pageMargins left="0.78740157480314965" right="0.78740157480314965" top="0.59055118110236227" bottom="0.59055118110236227" header="0.31496062992125984" footer="0.31496062992125984"/>
  <pageSetup paperSize="9" scale="96" orientation="landscape" horizontalDpi="1200" verticalDpi="1200" r:id="rId1"/>
  <ignoredErrors>
    <ignoredError sqref="C5:O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opLeftCell="A21" zoomScaleNormal="100" workbookViewId="0">
      <selection activeCell="D24" sqref="D24"/>
    </sheetView>
  </sheetViews>
  <sheetFormatPr defaultRowHeight="14.25" x14ac:dyDescent="0.2"/>
  <cols>
    <col min="1" max="1" width="23.7109375" style="40" customWidth="1"/>
    <col min="2" max="15" width="6.28515625" style="40" customWidth="1"/>
    <col min="16" max="252" width="9.140625" style="40"/>
    <col min="253" max="271" width="6.28515625" style="40" customWidth="1"/>
    <col min="272" max="508" width="9.140625" style="40"/>
    <col min="509" max="527" width="6.28515625" style="40" customWidth="1"/>
    <col min="528" max="764" width="9.140625" style="40"/>
    <col min="765" max="783" width="6.28515625" style="40" customWidth="1"/>
    <col min="784" max="1020" width="9.140625" style="40"/>
    <col min="1021" max="1039" width="6.28515625" style="40" customWidth="1"/>
    <col min="1040" max="1276" width="9.140625" style="40"/>
    <col min="1277" max="1295" width="6.28515625" style="40" customWidth="1"/>
    <col min="1296" max="1532" width="9.140625" style="40"/>
    <col min="1533" max="1551" width="6.28515625" style="40" customWidth="1"/>
    <col min="1552" max="1788" width="9.140625" style="40"/>
    <col min="1789" max="1807" width="6.28515625" style="40" customWidth="1"/>
    <col min="1808" max="2044" width="9.140625" style="40"/>
    <col min="2045" max="2063" width="6.28515625" style="40" customWidth="1"/>
    <col min="2064" max="2300" width="9.140625" style="40"/>
    <col min="2301" max="2319" width="6.28515625" style="40" customWidth="1"/>
    <col min="2320" max="2556" width="9.140625" style="40"/>
    <col min="2557" max="2575" width="6.28515625" style="40" customWidth="1"/>
    <col min="2576" max="2812" width="9.140625" style="40"/>
    <col min="2813" max="2831" width="6.28515625" style="40" customWidth="1"/>
    <col min="2832" max="3068" width="9.140625" style="40"/>
    <col min="3069" max="3087" width="6.28515625" style="40" customWidth="1"/>
    <col min="3088" max="3324" width="9.140625" style="40"/>
    <col min="3325" max="3343" width="6.28515625" style="40" customWidth="1"/>
    <col min="3344" max="3580" width="9.140625" style="40"/>
    <col min="3581" max="3599" width="6.28515625" style="40" customWidth="1"/>
    <col min="3600" max="3836" width="9.140625" style="40"/>
    <col min="3837" max="3855" width="6.28515625" style="40" customWidth="1"/>
    <col min="3856" max="4092" width="9.140625" style="40"/>
    <col min="4093" max="4111" width="6.28515625" style="40" customWidth="1"/>
    <col min="4112" max="4348" width="9.140625" style="40"/>
    <col min="4349" max="4367" width="6.28515625" style="40" customWidth="1"/>
    <col min="4368" max="4604" width="9.140625" style="40"/>
    <col min="4605" max="4623" width="6.28515625" style="40" customWidth="1"/>
    <col min="4624" max="4860" width="9.140625" style="40"/>
    <col min="4861" max="4879" width="6.28515625" style="40" customWidth="1"/>
    <col min="4880" max="5116" width="9.140625" style="40"/>
    <col min="5117" max="5135" width="6.28515625" style="40" customWidth="1"/>
    <col min="5136" max="5372" width="9.140625" style="40"/>
    <col min="5373" max="5391" width="6.28515625" style="40" customWidth="1"/>
    <col min="5392" max="5628" width="9.140625" style="40"/>
    <col min="5629" max="5647" width="6.28515625" style="40" customWidth="1"/>
    <col min="5648" max="5884" width="9.140625" style="40"/>
    <col min="5885" max="5903" width="6.28515625" style="40" customWidth="1"/>
    <col min="5904" max="6140" width="9.140625" style="40"/>
    <col min="6141" max="6159" width="6.28515625" style="40" customWidth="1"/>
    <col min="6160" max="6396" width="9.140625" style="40"/>
    <col min="6397" max="6415" width="6.28515625" style="40" customWidth="1"/>
    <col min="6416" max="6652" width="9.140625" style="40"/>
    <col min="6653" max="6671" width="6.28515625" style="40" customWidth="1"/>
    <col min="6672" max="6908" width="9.140625" style="40"/>
    <col min="6909" max="6927" width="6.28515625" style="40" customWidth="1"/>
    <col min="6928" max="7164" width="9.140625" style="40"/>
    <col min="7165" max="7183" width="6.28515625" style="40" customWidth="1"/>
    <col min="7184" max="7420" width="9.140625" style="40"/>
    <col min="7421" max="7439" width="6.28515625" style="40" customWidth="1"/>
    <col min="7440" max="7676" width="9.140625" style="40"/>
    <col min="7677" max="7695" width="6.28515625" style="40" customWidth="1"/>
    <col min="7696" max="7932" width="9.140625" style="40"/>
    <col min="7933" max="7951" width="6.28515625" style="40" customWidth="1"/>
    <col min="7952" max="8188" width="9.140625" style="40"/>
    <col min="8189" max="8207" width="6.28515625" style="40" customWidth="1"/>
    <col min="8208" max="8444" width="9.140625" style="40"/>
    <col min="8445" max="8463" width="6.28515625" style="40" customWidth="1"/>
    <col min="8464" max="8700" width="9.140625" style="40"/>
    <col min="8701" max="8719" width="6.28515625" style="40" customWidth="1"/>
    <col min="8720" max="8956" width="9.140625" style="40"/>
    <col min="8957" max="8975" width="6.28515625" style="40" customWidth="1"/>
    <col min="8976" max="9212" width="9.140625" style="40"/>
    <col min="9213" max="9231" width="6.28515625" style="40" customWidth="1"/>
    <col min="9232" max="9468" width="9.140625" style="40"/>
    <col min="9469" max="9487" width="6.28515625" style="40" customWidth="1"/>
    <col min="9488" max="9724" width="9.140625" style="40"/>
    <col min="9725" max="9743" width="6.28515625" style="40" customWidth="1"/>
    <col min="9744" max="9980" width="9.140625" style="40"/>
    <col min="9981" max="9999" width="6.28515625" style="40" customWidth="1"/>
    <col min="10000" max="10236" width="9.140625" style="40"/>
    <col min="10237" max="10255" width="6.28515625" style="40" customWidth="1"/>
    <col min="10256" max="10492" width="9.140625" style="40"/>
    <col min="10493" max="10511" width="6.28515625" style="40" customWidth="1"/>
    <col min="10512" max="10748" width="9.140625" style="40"/>
    <col min="10749" max="10767" width="6.28515625" style="40" customWidth="1"/>
    <col min="10768" max="11004" width="9.140625" style="40"/>
    <col min="11005" max="11023" width="6.28515625" style="40" customWidth="1"/>
    <col min="11024" max="11260" width="9.140625" style="40"/>
    <col min="11261" max="11279" width="6.28515625" style="40" customWidth="1"/>
    <col min="11280" max="11516" width="9.140625" style="40"/>
    <col min="11517" max="11535" width="6.28515625" style="40" customWidth="1"/>
    <col min="11536" max="11772" width="9.140625" style="40"/>
    <col min="11773" max="11791" width="6.28515625" style="40" customWidth="1"/>
    <col min="11792" max="12028" width="9.140625" style="40"/>
    <col min="12029" max="12047" width="6.28515625" style="40" customWidth="1"/>
    <col min="12048" max="12284" width="9.140625" style="40"/>
    <col min="12285" max="12303" width="6.28515625" style="40" customWidth="1"/>
    <col min="12304" max="12540" width="9.140625" style="40"/>
    <col min="12541" max="12559" width="6.28515625" style="40" customWidth="1"/>
    <col min="12560" max="12796" width="9.140625" style="40"/>
    <col min="12797" max="12815" width="6.28515625" style="40" customWidth="1"/>
    <col min="12816" max="13052" width="9.140625" style="40"/>
    <col min="13053" max="13071" width="6.28515625" style="40" customWidth="1"/>
    <col min="13072" max="13308" width="9.140625" style="40"/>
    <col min="13309" max="13327" width="6.28515625" style="40" customWidth="1"/>
    <col min="13328" max="13564" width="9.140625" style="40"/>
    <col min="13565" max="13583" width="6.28515625" style="40" customWidth="1"/>
    <col min="13584" max="13820" width="9.140625" style="40"/>
    <col min="13821" max="13839" width="6.28515625" style="40" customWidth="1"/>
    <col min="13840" max="14076" width="9.140625" style="40"/>
    <col min="14077" max="14095" width="6.28515625" style="40" customWidth="1"/>
    <col min="14096" max="14332" width="9.140625" style="40"/>
    <col min="14333" max="14351" width="6.28515625" style="40" customWidth="1"/>
    <col min="14352" max="14588" width="9.140625" style="40"/>
    <col min="14589" max="14607" width="6.28515625" style="40" customWidth="1"/>
    <col min="14608" max="14844" width="9.140625" style="40"/>
    <col min="14845" max="14863" width="6.28515625" style="40" customWidth="1"/>
    <col min="14864" max="15100" width="9.140625" style="40"/>
    <col min="15101" max="15119" width="6.28515625" style="40" customWidth="1"/>
    <col min="15120" max="15356" width="9.140625" style="40"/>
    <col min="15357" max="15375" width="6.28515625" style="40" customWidth="1"/>
    <col min="15376" max="15612" width="9.140625" style="40"/>
    <col min="15613" max="15631" width="6.28515625" style="40" customWidth="1"/>
    <col min="15632" max="15868" width="9.140625" style="40"/>
    <col min="15869" max="15887" width="6.28515625" style="40" customWidth="1"/>
    <col min="15888" max="16124" width="9.140625" style="40"/>
    <col min="16125" max="16143" width="6.28515625" style="40" customWidth="1"/>
    <col min="16144" max="16384" width="9.140625" style="40"/>
  </cols>
  <sheetData>
    <row r="1" spans="1:15" x14ac:dyDescent="0.2">
      <c r="A1" s="39" t="s">
        <v>93</v>
      </c>
    </row>
    <row r="3" spans="1:15" x14ac:dyDescent="0.2">
      <c r="A3" s="39" t="s">
        <v>94</v>
      </c>
      <c r="B3" s="41">
        <v>43733.771666666667</v>
      </c>
    </row>
    <row r="4" spans="1:15" x14ac:dyDescent="0.2">
      <c r="A4" s="39" t="s">
        <v>95</v>
      </c>
      <c r="B4" s="41">
        <v>43780.546725300926</v>
      </c>
    </row>
    <row r="5" spans="1:15" x14ac:dyDescent="0.2">
      <c r="A5" s="39" t="s">
        <v>96</v>
      </c>
      <c r="B5" s="39" t="s">
        <v>97</v>
      </c>
    </row>
    <row r="7" spans="1:15" x14ac:dyDescent="0.2">
      <c r="A7" s="39" t="s">
        <v>98</v>
      </c>
      <c r="B7" s="39" t="s">
        <v>99</v>
      </c>
    </row>
    <row r="9" spans="1:15" x14ac:dyDescent="0.2">
      <c r="A9" s="42" t="s">
        <v>100</v>
      </c>
      <c r="B9" s="42" t="s">
        <v>66</v>
      </c>
      <c r="C9" s="42" t="s">
        <v>32</v>
      </c>
      <c r="D9" s="42" t="s">
        <v>31</v>
      </c>
      <c r="E9" s="42" t="s">
        <v>30</v>
      </c>
      <c r="F9" s="42" t="s">
        <v>67</v>
      </c>
      <c r="G9" s="42" t="s">
        <v>68</v>
      </c>
      <c r="H9" s="42" t="s">
        <v>69</v>
      </c>
      <c r="I9" s="42" t="s">
        <v>70</v>
      </c>
      <c r="J9" s="42" t="s">
        <v>71</v>
      </c>
      <c r="K9" s="42" t="s">
        <v>75</v>
      </c>
      <c r="L9" s="42" t="s">
        <v>77</v>
      </c>
      <c r="M9" s="42" t="s">
        <v>78</v>
      </c>
      <c r="N9" s="42" t="s">
        <v>91</v>
      </c>
      <c r="O9" s="42" t="s">
        <v>101</v>
      </c>
    </row>
    <row r="10" spans="1:15" x14ac:dyDescent="0.2">
      <c r="A10" s="42" t="s">
        <v>102</v>
      </c>
      <c r="B10" s="43" t="s">
        <v>103</v>
      </c>
      <c r="C10" s="44">
        <v>1.48</v>
      </c>
      <c r="D10" s="44">
        <v>1.46</v>
      </c>
      <c r="E10" s="44">
        <v>1.48</v>
      </c>
      <c r="F10" s="44">
        <v>1.48</v>
      </c>
      <c r="G10" s="44">
        <v>1.44</v>
      </c>
      <c r="H10" s="44">
        <v>1.43</v>
      </c>
      <c r="I10" s="44">
        <v>1.36</v>
      </c>
      <c r="J10" s="44">
        <v>1.39</v>
      </c>
      <c r="K10" s="44">
        <v>1.38</v>
      </c>
      <c r="L10" s="44">
        <v>1.37</v>
      </c>
      <c r="M10" s="44">
        <v>1.38</v>
      </c>
      <c r="N10" s="44">
        <v>1.39</v>
      </c>
      <c r="O10" s="44">
        <v>1.37</v>
      </c>
    </row>
    <row r="11" spans="1:15" x14ac:dyDescent="0.2">
      <c r="A11" s="42" t="s">
        <v>0</v>
      </c>
      <c r="B11" s="44">
        <v>1.1200000000000001</v>
      </c>
      <c r="C11" s="44">
        <v>1.1100000000000001</v>
      </c>
      <c r="D11" s="44">
        <v>1.22</v>
      </c>
      <c r="E11" s="44">
        <v>1.32</v>
      </c>
      <c r="F11" s="44">
        <v>1.21</v>
      </c>
      <c r="G11" s="44">
        <v>1.22</v>
      </c>
      <c r="H11" s="44">
        <v>1.1599999999999999</v>
      </c>
      <c r="I11" s="44">
        <v>1.1499999999999999</v>
      </c>
      <c r="J11" s="44">
        <v>1.1499999999999999</v>
      </c>
      <c r="K11" s="44">
        <v>1.23</v>
      </c>
      <c r="L11" s="44">
        <v>1.1499999999999999</v>
      </c>
      <c r="M11" s="44">
        <v>1.19</v>
      </c>
      <c r="N11" s="44">
        <v>1.28</v>
      </c>
      <c r="O11" s="44">
        <v>1.24</v>
      </c>
    </row>
    <row r="12" spans="1:15" x14ac:dyDescent="0.2">
      <c r="A12" s="42" t="s">
        <v>1</v>
      </c>
      <c r="B12" s="44">
        <v>0.99</v>
      </c>
      <c r="C12" s="44">
        <v>0.77</v>
      </c>
      <c r="D12" s="44">
        <v>0.65</v>
      </c>
      <c r="E12" s="44">
        <v>0.79</v>
      </c>
      <c r="F12" s="45">
        <v>0.8</v>
      </c>
      <c r="G12" s="44">
        <v>0.72</v>
      </c>
      <c r="H12" s="44">
        <v>0.69</v>
      </c>
      <c r="I12" s="45">
        <v>0.7</v>
      </c>
      <c r="J12" s="44">
        <v>0.65</v>
      </c>
      <c r="K12" s="44">
        <v>0.56999999999999995</v>
      </c>
      <c r="L12" s="44">
        <v>0.59</v>
      </c>
      <c r="M12" s="44">
        <v>0.56999999999999995</v>
      </c>
      <c r="N12" s="44">
        <v>0.61</v>
      </c>
      <c r="O12" s="44">
        <v>0.59</v>
      </c>
    </row>
    <row r="13" spans="1:15" x14ac:dyDescent="0.2">
      <c r="A13" s="42" t="s">
        <v>80</v>
      </c>
      <c r="B13" s="44">
        <v>1.22</v>
      </c>
      <c r="C13" s="44">
        <v>1.19</v>
      </c>
      <c r="D13" s="44">
        <v>1.32</v>
      </c>
      <c r="E13" s="44">
        <v>1.25</v>
      </c>
      <c r="F13" s="44">
        <v>1.32</v>
      </c>
      <c r="G13" s="44">
        <v>1.31</v>
      </c>
      <c r="H13" s="44">
        <v>1.49</v>
      </c>
      <c r="I13" s="44">
        <v>1.45</v>
      </c>
      <c r="J13" s="44">
        <v>1.53</v>
      </c>
      <c r="K13" s="44">
        <v>1.49</v>
      </c>
      <c r="L13" s="44">
        <v>1.45</v>
      </c>
      <c r="M13" s="44">
        <v>1.49</v>
      </c>
      <c r="N13" s="44">
        <v>1.56</v>
      </c>
      <c r="O13" s="44">
        <v>1.61</v>
      </c>
    </row>
    <row r="14" spans="1:15" x14ac:dyDescent="0.2">
      <c r="A14" s="42" t="s">
        <v>2</v>
      </c>
      <c r="B14" s="44">
        <v>1.41</v>
      </c>
      <c r="C14" s="45">
        <v>1.4</v>
      </c>
      <c r="D14" s="45">
        <v>1.6</v>
      </c>
      <c r="E14" s="45">
        <v>1.7</v>
      </c>
      <c r="F14" s="44">
        <v>1.74</v>
      </c>
      <c r="G14" s="44">
        <v>1.74</v>
      </c>
      <c r="H14" s="44">
        <v>1.78</v>
      </c>
      <c r="I14" s="44">
        <v>1.73</v>
      </c>
      <c r="J14" s="44">
        <v>1.83</v>
      </c>
      <c r="K14" s="44">
        <v>1.81</v>
      </c>
      <c r="L14" s="44">
        <v>1.84</v>
      </c>
      <c r="M14" s="44">
        <v>1.72</v>
      </c>
      <c r="N14" s="44">
        <v>1.74</v>
      </c>
      <c r="O14" s="44">
        <v>1.75</v>
      </c>
    </row>
    <row r="15" spans="1:15" x14ac:dyDescent="0.2">
      <c r="A15" s="42" t="s">
        <v>3</v>
      </c>
      <c r="B15" s="44">
        <v>0.91</v>
      </c>
      <c r="C15" s="44">
        <v>1.18</v>
      </c>
      <c r="D15" s="45">
        <v>1.4</v>
      </c>
      <c r="E15" s="44">
        <v>1.59</v>
      </c>
      <c r="F15" s="44">
        <v>1.48</v>
      </c>
      <c r="G15" s="44">
        <v>1.72</v>
      </c>
      <c r="H15" s="44">
        <v>2.02</v>
      </c>
      <c r="I15" s="44">
        <v>2.0699999999999998</v>
      </c>
      <c r="J15" s="44">
        <v>2.11</v>
      </c>
      <c r="K15" s="44">
        <v>1.87</v>
      </c>
      <c r="L15" s="44">
        <v>1.72</v>
      </c>
      <c r="M15" s="45">
        <v>1.7</v>
      </c>
      <c r="N15" s="44">
        <v>1.54</v>
      </c>
      <c r="O15" s="45">
        <v>1.7</v>
      </c>
    </row>
    <row r="16" spans="1:15" x14ac:dyDescent="0.2">
      <c r="A16" s="42" t="s">
        <v>22</v>
      </c>
      <c r="B16" s="44">
        <v>1.98</v>
      </c>
      <c r="C16" s="44">
        <v>1.99</v>
      </c>
      <c r="D16" s="44">
        <v>1.99</v>
      </c>
      <c r="E16" s="44">
        <v>1.94</v>
      </c>
      <c r="F16" s="44">
        <v>1.95</v>
      </c>
      <c r="G16" s="44">
        <v>2.02</v>
      </c>
      <c r="H16" s="44">
        <v>1.94</v>
      </c>
      <c r="I16" s="44">
        <v>1.84</v>
      </c>
      <c r="J16" s="44">
        <v>1.73</v>
      </c>
      <c r="K16" s="44">
        <v>1.68</v>
      </c>
      <c r="L16" s="44">
        <v>1.67</v>
      </c>
      <c r="M16" s="44">
        <v>1.52</v>
      </c>
      <c r="N16" s="44">
        <v>1.55</v>
      </c>
      <c r="O16" s="44">
        <v>1.57</v>
      </c>
    </row>
    <row r="17" spans="1:15" x14ac:dyDescent="0.2">
      <c r="A17" s="42" t="s">
        <v>7</v>
      </c>
      <c r="B17" s="44">
        <v>1.81</v>
      </c>
      <c r="C17" s="44">
        <v>1.77</v>
      </c>
      <c r="D17" s="44">
        <v>1.38</v>
      </c>
      <c r="E17" s="45">
        <v>1.6</v>
      </c>
      <c r="F17" s="44">
        <v>1.58</v>
      </c>
      <c r="G17" s="44">
        <v>1.44</v>
      </c>
      <c r="H17" s="44">
        <v>1.45</v>
      </c>
      <c r="I17" s="44">
        <v>1.27</v>
      </c>
      <c r="J17" s="44">
        <v>1.24</v>
      </c>
      <c r="K17" s="45">
        <v>1.2</v>
      </c>
      <c r="L17" s="44">
        <v>1.1399999999999999</v>
      </c>
      <c r="M17" s="44">
        <v>1.1100000000000001</v>
      </c>
      <c r="N17" s="44">
        <v>1.05</v>
      </c>
      <c r="O17" s="44">
        <v>1.06</v>
      </c>
    </row>
    <row r="18" spans="1:15" x14ac:dyDescent="0.2">
      <c r="A18" s="42" t="s">
        <v>73</v>
      </c>
      <c r="B18" s="43" t="s">
        <v>103</v>
      </c>
      <c r="C18" s="43" t="s">
        <v>103</v>
      </c>
      <c r="D18" s="43" t="s">
        <v>103</v>
      </c>
      <c r="E18" s="44">
        <v>1.44</v>
      </c>
      <c r="F18" s="44">
        <v>1.43</v>
      </c>
      <c r="G18" s="45">
        <v>1.5</v>
      </c>
      <c r="H18" s="44">
        <v>1.54</v>
      </c>
      <c r="I18" s="44">
        <v>1.52</v>
      </c>
      <c r="J18" s="44">
        <v>1.29</v>
      </c>
      <c r="K18" s="44">
        <v>1.47</v>
      </c>
      <c r="L18" s="44">
        <v>1.66</v>
      </c>
      <c r="M18" s="44">
        <v>1.56</v>
      </c>
      <c r="N18" s="44">
        <v>1.59</v>
      </c>
      <c r="O18" s="44">
        <v>1.44</v>
      </c>
    </row>
    <row r="19" spans="1:15" x14ac:dyDescent="0.2">
      <c r="A19" s="42" t="s">
        <v>4</v>
      </c>
      <c r="B19" s="45">
        <v>0.9</v>
      </c>
      <c r="C19" s="44">
        <v>1.27</v>
      </c>
      <c r="D19" s="44">
        <v>1.26</v>
      </c>
      <c r="E19" s="44">
        <v>1.18</v>
      </c>
      <c r="F19" s="44">
        <v>1.1100000000000001</v>
      </c>
      <c r="G19" s="44">
        <v>0.76</v>
      </c>
      <c r="H19" s="44">
        <v>0.99</v>
      </c>
      <c r="I19" s="44">
        <v>1.02</v>
      </c>
      <c r="J19" s="44">
        <v>0.99</v>
      </c>
      <c r="K19" s="44">
        <v>0.99</v>
      </c>
      <c r="L19" s="44">
        <v>0.97</v>
      </c>
      <c r="M19" s="44">
        <v>0.95</v>
      </c>
      <c r="N19" s="44">
        <v>0.96</v>
      </c>
      <c r="O19" s="44">
        <v>0.92</v>
      </c>
    </row>
    <row r="20" spans="1:15" x14ac:dyDescent="0.2">
      <c r="A20" s="42" t="s">
        <v>8</v>
      </c>
      <c r="B20" s="44">
        <v>1.33</v>
      </c>
      <c r="C20" s="44">
        <v>1.36</v>
      </c>
      <c r="D20" s="44">
        <v>1.32</v>
      </c>
      <c r="E20" s="44">
        <v>1.27</v>
      </c>
      <c r="F20" s="44">
        <v>1.22</v>
      </c>
      <c r="G20" s="44">
        <v>1.19</v>
      </c>
      <c r="H20" s="44">
        <v>1.1299999999999999</v>
      </c>
      <c r="I20" s="44">
        <v>1.08</v>
      </c>
      <c r="J20" s="44">
        <v>1.03</v>
      </c>
      <c r="K20" s="44">
        <v>1.02</v>
      </c>
      <c r="L20" s="44">
        <v>1.01</v>
      </c>
      <c r="M20" s="44">
        <v>1.05</v>
      </c>
      <c r="N20" s="44">
        <v>1.04</v>
      </c>
      <c r="O20" s="45">
        <v>1.2</v>
      </c>
    </row>
    <row r="21" spans="1:15" x14ac:dyDescent="0.2">
      <c r="A21" s="42" t="s">
        <v>9</v>
      </c>
      <c r="B21" s="43" t="s">
        <v>103</v>
      </c>
      <c r="C21" s="44">
        <v>0.74</v>
      </c>
      <c r="D21" s="44">
        <v>1.02</v>
      </c>
      <c r="E21" s="44">
        <v>0.99</v>
      </c>
      <c r="F21" s="44">
        <v>1.07</v>
      </c>
      <c r="G21" s="44">
        <v>0.99</v>
      </c>
      <c r="H21" s="44">
        <v>0.96</v>
      </c>
      <c r="I21" s="44">
        <v>0.86</v>
      </c>
      <c r="J21" s="44">
        <v>0.79</v>
      </c>
      <c r="K21" s="44">
        <v>0.72</v>
      </c>
      <c r="L21" s="44">
        <v>0.83</v>
      </c>
      <c r="M21" s="44">
        <v>0.85</v>
      </c>
      <c r="N21" s="44">
        <v>0.85</v>
      </c>
      <c r="O21" s="44">
        <v>0.71</v>
      </c>
    </row>
    <row r="22" spans="1:15" x14ac:dyDescent="0.2">
      <c r="A22" s="42" t="s">
        <v>11</v>
      </c>
      <c r="B22" s="44">
        <v>0.73</v>
      </c>
      <c r="C22" s="44">
        <v>1.03</v>
      </c>
      <c r="D22" s="44">
        <v>1.42</v>
      </c>
      <c r="E22" s="44">
        <v>1.22</v>
      </c>
      <c r="F22" s="44">
        <v>1.1499999999999999</v>
      </c>
      <c r="G22" s="46">
        <v>1</v>
      </c>
      <c r="H22" s="44">
        <v>0.95</v>
      </c>
      <c r="I22" s="44">
        <v>0.99</v>
      </c>
      <c r="J22" s="44">
        <v>1.01</v>
      </c>
      <c r="K22" s="44">
        <v>0.99</v>
      </c>
      <c r="L22" s="44">
        <v>0.93</v>
      </c>
      <c r="M22" s="44">
        <v>0.92</v>
      </c>
      <c r="N22" s="44">
        <v>0.95</v>
      </c>
      <c r="O22" s="44">
        <v>0.87</v>
      </c>
    </row>
    <row r="23" spans="1:15" x14ac:dyDescent="0.2">
      <c r="A23" s="42" t="s">
        <v>10</v>
      </c>
      <c r="B23" s="44">
        <v>0.49</v>
      </c>
      <c r="C23" s="44">
        <v>0.54</v>
      </c>
      <c r="D23" s="44">
        <v>0.81</v>
      </c>
      <c r="E23" s="44">
        <v>0.73</v>
      </c>
      <c r="F23" s="44">
        <v>0.45</v>
      </c>
      <c r="G23" s="44">
        <v>0.35</v>
      </c>
      <c r="H23" s="44">
        <v>0.36</v>
      </c>
      <c r="I23" s="44">
        <v>0.39</v>
      </c>
      <c r="J23" s="44">
        <v>0.38</v>
      </c>
      <c r="K23" s="44">
        <v>0.42</v>
      </c>
      <c r="L23" s="45">
        <v>0.5</v>
      </c>
      <c r="M23" s="44">
        <v>0.56999999999999995</v>
      </c>
      <c r="N23" s="44">
        <v>0.59</v>
      </c>
      <c r="O23" s="44">
        <v>0.56999999999999995</v>
      </c>
    </row>
    <row r="24" spans="1:15" x14ac:dyDescent="0.2">
      <c r="A24" s="42" t="s">
        <v>12</v>
      </c>
      <c r="B24" s="44">
        <v>0.27</v>
      </c>
      <c r="C24" s="44">
        <v>0.59</v>
      </c>
      <c r="D24" s="44">
        <v>0.97</v>
      </c>
      <c r="E24" s="44">
        <v>1.1100000000000001</v>
      </c>
      <c r="F24" s="44">
        <v>1.18</v>
      </c>
      <c r="G24" s="44">
        <v>1.23</v>
      </c>
      <c r="H24" s="44">
        <v>1.38</v>
      </c>
      <c r="I24" s="44">
        <v>1.38</v>
      </c>
      <c r="J24" s="44">
        <v>1.48</v>
      </c>
      <c r="K24" s="44">
        <v>1.52</v>
      </c>
      <c r="L24" s="44">
        <v>1.55</v>
      </c>
      <c r="M24" s="44">
        <v>1.51</v>
      </c>
      <c r="N24" s="44">
        <v>1.54</v>
      </c>
      <c r="O24" s="44">
        <v>1.48</v>
      </c>
    </row>
    <row r="25" spans="1:15" x14ac:dyDescent="0.2">
      <c r="A25" s="42" t="s">
        <v>13</v>
      </c>
      <c r="B25" s="43" t="s">
        <v>103</v>
      </c>
      <c r="C25" s="44">
        <v>0.82</v>
      </c>
      <c r="D25" s="44">
        <v>0.77</v>
      </c>
      <c r="E25" s="44">
        <v>0.86</v>
      </c>
      <c r="F25" s="45">
        <v>0.9</v>
      </c>
      <c r="G25" s="44">
        <v>0.72</v>
      </c>
      <c r="H25" s="44">
        <v>0.59</v>
      </c>
      <c r="I25" s="45">
        <v>0.7</v>
      </c>
      <c r="J25" s="44">
        <v>1.32</v>
      </c>
      <c r="K25" s="44">
        <v>0.56000000000000005</v>
      </c>
      <c r="L25" s="44">
        <v>0.56000000000000005</v>
      </c>
      <c r="M25" s="44">
        <v>0.84</v>
      </c>
      <c r="N25" s="44">
        <v>0.76</v>
      </c>
      <c r="O25" s="44">
        <v>0.72</v>
      </c>
    </row>
    <row r="26" spans="1:15" x14ac:dyDescent="0.2">
      <c r="A26" s="42" t="s">
        <v>14</v>
      </c>
      <c r="B26" s="43" t="s">
        <v>103</v>
      </c>
      <c r="C26" s="44">
        <v>0.42</v>
      </c>
      <c r="D26" s="44">
        <v>0.34</v>
      </c>
      <c r="E26" s="44">
        <v>0.35</v>
      </c>
      <c r="F26" s="44">
        <v>0.37</v>
      </c>
      <c r="G26" s="44">
        <v>0.53</v>
      </c>
      <c r="H26" s="44">
        <v>0.51</v>
      </c>
      <c r="I26" s="44">
        <v>0.64</v>
      </c>
      <c r="J26" s="44">
        <v>0.67</v>
      </c>
      <c r="K26" s="44">
        <v>0.55000000000000004</v>
      </c>
      <c r="L26" s="44">
        <v>0.66</v>
      </c>
      <c r="M26" s="44">
        <v>0.55000000000000004</v>
      </c>
      <c r="N26" s="44">
        <v>0.54</v>
      </c>
      <c r="O26" s="44">
        <v>0.56999999999999995</v>
      </c>
    </row>
    <row r="27" spans="1:15" x14ac:dyDescent="0.2">
      <c r="A27" s="42" t="s">
        <v>104</v>
      </c>
      <c r="B27" s="44">
        <v>1.72</v>
      </c>
      <c r="C27" s="44">
        <v>1.62</v>
      </c>
      <c r="D27" s="44">
        <v>1.74</v>
      </c>
      <c r="E27" s="44">
        <v>1.76</v>
      </c>
      <c r="F27" s="44">
        <v>1.85</v>
      </c>
      <c r="G27" s="44">
        <v>1.89</v>
      </c>
      <c r="H27" s="44">
        <v>1.96</v>
      </c>
      <c r="I27" s="44">
        <v>1.97</v>
      </c>
      <c r="J27" s="44">
        <v>2.0099999999999998</v>
      </c>
      <c r="K27" s="44">
        <v>1.98</v>
      </c>
      <c r="L27" s="44">
        <v>1.99</v>
      </c>
      <c r="M27" s="44">
        <v>2.04</v>
      </c>
      <c r="N27" s="44">
        <v>2.09</v>
      </c>
      <c r="O27" s="45">
        <v>2.1</v>
      </c>
    </row>
    <row r="28" spans="1:15" x14ac:dyDescent="0.2">
      <c r="A28" s="42" t="s">
        <v>15</v>
      </c>
      <c r="B28" s="44">
        <v>1.78</v>
      </c>
      <c r="C28" s="44">
        <v>1.69</v>
      </c>
      <c r="D28" s="44">
        <v>1.66</v>
      </c>
      <c r="E28" s="44">
        <v>1.64</v>
      </c>
      <c r="F28" s="44">
        <v>1.63</v>
      </c>
      <c r="G28" s="44">
        <v>1.59</v>
      </c>
      <c r="H28" s="44">
        <v>1.63</v>
      </c>
      <c r="I28" s="44">
        <v>1.53</v>
      </c>
      <c r="J28" s="44">
        <v>1.56</v>
      </c>
      <c r="K28" s="44">
        <v>1.59</v>
      </c>
      <c r="L28" s="44">
        <v>1.59</v>
      </c>
      <c r="M28" s="45">
        <v>1.6</v>
      </c>
      <c r="N28" s="44">
        <v>1.58</v>
      </c>
      <c r="O28" s="44">
        <v>1.71</v>
      </c>
    </row>
    <row r="29" spans="1:15" x14ac:dyDescent="0.2">
      <c r="A29" s="42" t="s">
        <v>16</v>
      </c>
      <c r="B29" s="44">
        <v>1.18</v>
      </c>
      <c r="C29" s="44">
        <v>1.25</v>
      </c>
      <c r="D29" s="44">
        <v>1.27</v>
      </c>
      <c r="E29" s="44">
        <v>1.36</v>
      </c>
      <c r="F29" s="44">
        <v>1.38</v>
      </c>
      <c r="G29" s="44">
        <v>1.45</v>
      </c>
      <c r="H29" s="44">
        <v>1.54</v>
      </c>
      <c r="I29" s="45">
        <v>1.5</v>
      </c>
      <c r="J29" s="44">
        <v>1.55</v>
      </c>
      <c r="K29" s="44">
        <v>1.52</v>
      </c>
      <c r="L29" s="44">
        <v>1.56</v>
      </c>
      <c r="M29" s="44">
        <v>1.61</v>
      </c>
      <c r="N29" s="44">
        <v>1.59</v>
      </c>
      <c r="O29" s="44">
        <v>1.56</v>
      </c>
    </row>
    <row r="30" spans="1:15" x14ac:dyDescent="0.2">
      <c r="A30" s="42" t="s">
        <v>19</v>
      </c>
      <c r="B30" s="44">
        <v>0.36</v>
      </c>
      <c r="C30" s="44">
        <v>0.65</v>
      </c>
      <c r="D30" s="44">
        <v>0.97</v>
      </c>
      <c r="E30" s="44">
        <v>1.01</v>
      </c>
      <c r="F30" s="44">
        <v>0.73</v>
      </c>
      <c r="G30" s="45">
        <v>0.7</v>
      </c>
      <c r="H30" s="44">
        <v>0.68</v>
      </c>
      <c r="I30" s="44">
        <v>0.57999999999999996</v>
      </c>
      <c r="J30" s="44">
        <v>0.57999999999999996</v>
      </c>
      <c r="K30" s="45">
        <v>0.6</v>
      </c>
      <c r="L30" s="44">
        <v>0.71</v>
      </c>
      <c r="M30" s="44">
        <v>0.81</v>
      </c>
      <c r="N30" s="44">
        <v>0.56000000000000005</v>
      </c>
      <c r="O30" s="45">
        <v>0.5</v>
      </c>
    </row>
    <row r="31" spans="1:15" x14ac:dyDescent="0.2">
      <c r="A31" s="42" t="s">
        <v>17</v>
      </c>
      <c r="B31" s="45">
        <v>0.9</v>
      </c>
      <c r="C31" s="44">
        <v>0.66</v>
      </c>
      <c r="D31" s="44">
        <v>0.72</v>
      </c>
      <c r="E31" s="44">
        <v>0.68</v>
      </c>
      <c r="F31" s="44">
        <v>0.74</v>
      </c>
      <c r="G31" s="44">
        <v>0.79</v>
      </c>
      <c r="H31" s="45">
        <v>0.7</v>
      </c>
      <c r="I31" s="44">
        <v>0.82</v>
      </c>
      <c r="J31" s="44">
        <v>0.86</v>
      </c>
      <c r="K31" s="44">
        <v>1.01</v>
      </c>
      <c r="L31" s="44">
        <v>0.98</v>
      </c>
      <c r="M31" s="45">
        <v>0.8</v>
      </c>
      <c r="N31" s="44">
        <v>0.88</v>
      </c>
      <c r="O31" s="44">
        <v>0.69</v>
      </c>
    </row>
    <row r="32" spans="1:15" x14ac:dyDescent="0.2">
      <c r="A32" s="42" t="s">
        <v>18</v>
      </c>
      <c r="B32" s="45">
        <v>1.3</v>
      </c>
      <c r="C32" s="44">
        <v>0.94</v>
      </c>
      <c r="D32" s="44">
        <v>0.96</v>
      </c>
      <c r="E32" s="44">
        <v>1.01</v>
      </c>
      <c r="F32" s="44">
        <v>1.04</v>
      </c>
      <c r="G32" s="44">
        <v>1.04</v>
      </c>
      <c r="H32" s="44">
        <v>0.88</v>
      </c>
      <c r="I32" s="44">
        <v>0.72</v>
      </c>
      <c r="J32" s="44">
        <v>0.79</v>
      </c>
      <c r="K32" s="45">
        <v>0.7</v>
      </c>
      <c r="L32" s="44">
        <v>0.79</v>
      </c>
      <c r="M32" s="44">
        <v>0.85</v>
      </c>
      <c r="N32" s="45">
        <v>0.8</v>
      </c>
      <c r="O32" s="45">
        <v>0.8</v>
      </c>
    </row>
    <row r="33" spans="1:15" x14ac:dyDescent="0.2">
      <c r="A33" s="42" t="s">
        <v>5</v>
      </c>
      <c r="B33" s="44">
        <v>0.64</v>
      </c>
      <c r="C33" s="45">
        <v>0.7</v>
      </c>
      <c r="D33" s="45">
        <v>0.6</v>
      </c>
      <c r="E33" s="44">
        <v>0.84</v>
      </c>
      <c r="F33" s="44">
        <v>0.66</v>
      </c>
      <c r="G33" s="44">
        <v>0.57999999999999996</v>
      </c>
      <c r="H33" s="44">
        <v>0.57999999999999996</v>
      </c>
      <c r="I33" s="44">
        <v>0.69</v>
      </c>
      <c r="J33" s="44">
        <v>0.76</v>
      </c>
      <c r="K33" s="44">
        <v>0.87</v>
      </c>
      <c r="L33" s="44">
        <v>0.97</v>
      </c>
      <c r="M33" s="45">
        <v>1.1000000000000001</v>
      </c>
      <c r="N33" s="44">
        <v>1.04</v>
      </c>
      <c r="O33" s="44">
        <v>1.32</v>
      </c>
    </row>
    <row r="34" spans="1:15" x14ac:dyDescent="0.2">
      <c r="A34" s="42" t="s">
        <v>21</v>
      </c>
      <c r="B34" s="44">
        <v>0.68</v>
      </c>
      <c r="C34" s="44">
        <v>0.69</v>
      </c>
      <c r="D34" s="44">
        <v>0.56999999999999995</v>
      </c>
      <c r="E34" s="44">
        <v>0.73</v>
      </c>
      <c r="F34" s="44">
        <v>0.81</v>
      </c>
      <c r="G34" s="44">
        <v>0.89</v>
      </c>
      <c r="H34" s="44">
        <v>1.1200000000000001</v>
      </c>
      <c r="I34" s="46">
        <v>1</v>
      </c>
      <c r="J34" s="44">
        <v>0.94</v>
      </c>
      <c r="K34" s="45">
        <v>0.9</v>
      </c>
      <c r="L34" s="44">
        <v>0.93</v>
      </c>
      <c r="M34" s="45">
        <v>0.9</v>
      </c>
      <c r="N34" s="45">
        <v>0.9</v>
      </c>
      <c r="O34" s="45">
        <v>0.9</v>
      </c>
    </row>
    <row r="35" spans="1:15" x14ac:dyDescent="0.2">
      <c r="A35" s="42" t="s">
        <v>20</v>
      </c>
      <c r="B35" s="44">
        <v>1.06</v>
      </c>
      <c r="C35" s="44">
        <v>1.27</v>
      </c>
      <c r="D35" s="44">
        <v>1.22</v>
      </c>
      <c r="E35" s="44">
        <v>1.1399999999999999</v>
      </c>
      <c r="F35" s="45">
        <v>1.4</v>
      </c>
      <c r="G35" s="44">
        <v>1.22</v>
      </c>
      <c r="H35" s="44">
        <v>1.19</v>
      </c>
      <c r="I35" s="44">
        <v>1.0900000000000001</v>
      </c>
      <c r="J35" s="44">
        <v>0.81</v>
      </c>
      <c r="K35" s="44">
        <v>0.86</v>
      </c>
      <c r="L35" s="44">
        <v>0.86</v>
      </c>
      <c r="M35" s="44">
        <v>0.89</v>
      </c>
      <c r="N35" s="44">
        <v>0.92</v>
      </c>
      <c r="O35" s="44">
        <v>1.02</v>
      </c>
    </row>
    <row r="36" spans="1:15" x14ac:dyDescent="0.2">
      <c r="A36" s="42" t="s">
        <v>6</v>
      </c>
      <c r="B36" s="45">
        <v>1.5</v>
      </c>
      <c r="C36" s="44">
        <v>1.39</v>
      </c>
      <c r="D36" s="44">
        <v>1.89</v>
      </c>
      <c r="E36" s="44">
        <v>1.83</v>
      </c>
      <c r="F36" s="44">
        <v>1.76</v>
      </c>
      <c r="G36" s="44">
        <v>1.68</v>
      </c>
      <c r="H36" s="44">
        <v>1.48</v>
      </c>
      <c r="I36" s="44">
        <v>1.24</v>
      </c>
      <c r="J36" s="44">
        <v>1.22</v>
      </c>
      <c r="K36" s="44">
        <v>1.24</v>
      </c>
      <c r="L36" s="44">
        <v>1.28</v>
      </c>
      <c r="M36" s="44">
        <v>1.28</v>
      </c>
      <c r="N36" s="44">
        <v>1.25</v>
      </c>
      <c r="O36" s="44">
        <v>1.25</v>
      </c>
    </row>
    <row r="37" spans="1:15" x14ac:dyDescent="0.2">
      <c r="A37" s="42" t="s">
        <v>23</v>
      </c>
      <c r="B37" s="44">
        <v>1.25</v>
      </c>
      <c r="C37" s="44">
        <v>1.56</v>
      </c>
      <c r="D37" s="44">
        <v>1.52</v>
      </c>
      <c r="E37" s="44">
        <v>1.51</v>
      </c>
      <c r="F37" s="44">
        <v>1.63</v>
      </c>
      <c r="G37" s="44">
        <v>1.65</v>
      </c>
      <c r="H37" s="44">
        <v>1.57</v>
      </c>
      <c r="I37" s="44">
        <v>1.65</v>
      </c>
      <c r="J37" s="44">
        <v>1.61</v>
      </c>
      <c r="K37" s="44">
        <v>1.63</v>
      </c>
      <c r="L37" s="44">
        <v>1.58</v>
      </c>
      <c r="M37" s="44">
        <v>1.57</v>
      </c>
      <c r="N37" s="44">
        <v>1.62</v>
      </c>
      <c r="O37" s="44">
        <v>1.57</v>
      </c>
    </row>
    <row r="38" spans="1:15" x14ac:dyDescent="0.2">
      <c r="A38" s="42" t="s">
        <v>82</v>
      </c>
      <c r="B38" s="44">
        <v>1.73</v>
      </c>
      <c r="C38" s="45">
        <v>1.5</v>
      </c>
      <c r="D38" s="44">
        <v>1.48</v>
      </c>
      <c r="E38" s="44">
        <v>1.32</v>
      </c>
      <c r="F38" s="45">
        <v>1.3</v>
      </c>
      <c r="G38" s="44">
        <v>1.24</v>
      </c>
      <c r="H38" s="44">
        <v>1.21</v>
      </c>
      <c r="I38" s="44">
        <v>1.17</v>
      </c>
      <c r="J38" s="44">
        <v>1.29</v>
      </c>
      <c r="K38" s="44">
        <v>1.29</v>
      </c>
      <c r="L38" s="44">
        <v>1.26</v>
      </c>
      <c r="M38" s="44">
        <v>1.27</v>
      </c>
      <c r="N38" s="44">
        <v>1.31</v>
      </c>
      <c r="O38" s="46">
        <v>1</v>
      </c>
    </row>
    <row r="39" spans="1:15" x14ac:dyDescent="0.2">
      <c r="A39" s="42"/>
      <c r="B39" s="44"/>
      <c r="C39" s="45"/>
      <c r="D39" s="44"/>
      <c r="E39" s="44"/>
      <c r="F39" s="45"/>
      <c r="G39" s="44"/>
      <c r="H39" s="44"/>
      <c r="I39" s="44"/>
      <c r="J39" s="44"/>
      <c r="K39" s="44"/>
      <c r="L39" s="44"/>
      <c r="M39" s="44"/>
      <c r="N39" s="44"/>
      <c r="O39" s="46"/>
    </row>
    <row r="40" spans="1:15" x14ac:dyDescent="0.2">
      <c r="A40" s="42" t="s">
        <v>28</v>
      </c>
      <c r="B40" s="43" t="s">
        <v>103</v>
      </c>
      <c r="C40" s="44">
        <v>1.92</v>
      </c>
      <c r="D40" s="44">
        <v>1.88</v>
      </c>
      <c r="E40" s="44">
        <v>1.87</v>
      </c>
      <c r="F40" s="44">
        <v>1.79</v>
      </c>
      <c r="G40" s="44">
        <v>1.81</v>
      </c>
      <c r="H40" s="44">
        <v>1.82</v>
      </c>
      <c r="I40" s="44">
        <v>1.83</v>
      </c>
      <c r="J40" s="44">
        <v>1.76</v>
      </c>
      <c r="K40" s="44">
        <v>1.76</v>
      </c>
      <c r="L40" s="44">
        <v>1.66</v>
      </c>
      <c r="M40" s="43" t="s">
        <v>103</v>
      </c>
      <c r="N40" s="43" t="s">
        <v>103</v>
      </c>
      <c r="O40" s="43" t="s">
        <v>103</v>
      </c>
    </row>
    <row r="41" spans="1:15" x14ac:dyDescent="0.2">
      <c r="A41" s="42" t="s">
        <v>29</v>
      </c>
      <c r="B41" s="43" t="s">
        <v>103</v>
      </c>
      <c r="C41" s="44">
        <v>2.88</v>
      </c>
      <c r="D41" s="44">
        <v>3.15</v>
      </c>
      <c r="E41" s="44">
        <v>3.13</v>
      </c>
      <c r="F41" s="44">
        <v>3.16</v>
      </c>
      <c r="G41" s="44">
        <v>3.49</v>
      </c>
      <c r="H41" s="44">
        <v>3.45</v>
      </c>
      <c r="I41" s="44">
        <v>3.55</v>
      </c>
      <c r="J41" s="44">
        <v>3.78</v>
      </c>
      <c r="K41" s="44">
        <v>3.74</v>
      </c>
      <c r="L41" s="44">
        <v>3.74</v>
      </c>
      <c r="M41" s="43" t="s">
        <v>103</v>
      </c>
      <c r="N41" s="43" t="s">
        <v>103</v>
      </c>
      <c r="O41" s="43" t="s">
        <v>103</v>
      </c>
    </row>
    <row r="42" spans="1:15" x14ac:dyDescent="0.2">
      <c r="A42" s="42" t="s">
        <v>24</v>
      </c>
      <c r="B42" s="44">
        <v>1.52</v>
      </c>
      <c r="C42" s="44">
        <v>1.65</v>
      </c>
      <c r="D42" s="44">
        <v>1.78</v>
      </c>
      <c r="E42" s="44">
        <v>1.76</v>
      </c>
      <c r="F42" s="44">
        <v>1.84</v>
      </c>
      <c r="G42" s="44">
        <v>1.87</v>
      </c>
      <c r="H42" s="44">
        <v>1.84</v>
      </c>
      <c r="I42" s="44">
        <v>1.82</v>
      </c>
      <c r="J42" s="44">
        <v>1.84</v>
      </c>
      <c r="K42" s="44">
        <v>1.87</v>
      </c>
      <c r="L42" s="45">
        <v>1.9</v>
      </c>
      <c r="M42" s="44">
        <v>1.95</v>
      </c>
      <c r="N42" s="44">
        <v>2.0499999999999998</v>
      </c>
      <c r="O42" s="44">
        <v>2.0299999999999998</v>
      </c>
    </row>
    <row r="43" spans="1:15" x14ac:dyDescent="0.2">
      <c r="A43" s="42" t="s">
        <v>26</v>
      </c>
      <c r="B43" s="43" t="s">
        <v>103</v>
      </c>
      <c r="C43" s="44">
        <v>1.04</v>
      </c>
      <c r="D43" s="44">
        <v>1.1299999999999999</v>
      </c>
      <c r="E43" s="44">
        <v>1.1399999999999999</v>
      </c>
      <c r="F43" s="44">
        <v>1.36</v>
      </c>
      <c r="G43" s="44">
        <v>1.31</v>
      </c>
      <c r="H43" s="44">
        <v>1.47</v>
      </c>
      <c r="I43" s="44">
        <v>1.49</v>
      </c>
      <c r="J43" s="44">
        <v>1.62</v>
      </c>
      <c r="K43" s="44">
        <v>1.43</v>
      </c>
      <c r="L43" s="44">
        <v>1.53</v>
      </c>
      <c r="M43" s="43" t="s">
        <v>103</v>
      </c>
      <c r="N43" s="43" t="s">
        <v>103</v>
      </c>
      <c r="O43" s="43" t="s">
        <v>103</v>
      </c>
    </row>
    <row r="44" spans="1:15" x14ac:dyDescent="0.2">
      <c r="A44" s="42" t="s">
        <v>27</v>
      </c>
      <c r="B44" s="43" t="s">
        <v>103</v>
      </c>
      <c r="C44" s="44">
        <v>2.33</v>
      </c>
      <c r="D44" s="45">
        <v>2.2000000000000002</v>
      </c>
      <c r="E44" s="44">
        <v>2.0099999999999998</v>
      </c>
      <c r="F44" s="45">
        <v>2.2000000000000002</v>
      </c>
      <c r="G44" s="44">
        <v>1.86</v>
      </c>
      <c r="H44" s="44">
        <v>1.75</v>
      </c>
      <c r="I44" s="44">
        <v>1.81</v>
      </c>
      <c r="J44" s="45">
        <v>1.7</v>
      </c>
      <c r="K44" s="45">
        <v>1.7</v>
      </c>
      <c r="L44" s="44">
        <v>1.69</v>
      </c>
      <c r="M44" s="43" t="s">
        <v>103</v>
      </c>
      <c r="N44" s="43" t="s">
        <v>103</v>
      </c>
      <c r="O44" s="43" t="s">
        <v>103</v>
      </c>
    </row>
    <row r="45" spans="1:15" x14ac:dyDescent="0.2">
      <c r="A45" s="42" t="s">
        <v>25</v>
      </c>
      <c r="B45" s="44">
        <v>1.76</v>
      </c>
      <c r="C45" s="43" t="s">
        <v>103</v>
      </c>
      <c r="D45" s="43" t="s">
        <v>103</v>
      </c>
      <c r="E45" s="44">
        <v>2.2200000000000002</v>
      </c>
      <c r="F45" s="43" t="s">
        <v>103</v>
      </c>
      <c r="G45" s="44">
        <v>2.31</v>
      </c>
      <c r="H45" s="43" t="s">
        <v>103</v>
      </c>
      <c r="I45" s="44">
        <v>2.62</v>
      </c>
      <c r="J45" s="43" t="s">
        <v>103</v>
      </c>
      <c r="K45" s="45">
        <v>2.6</v>
      </c>
      <c r="L45" s="44">
        <v>2.64</v>
      </c>
      <c r="M45" s="43" t="s">
        <v>103</v>
      </c>
      <c r="N45" s="44">
        <v>2.77</v>
      </c>
      <c r="O45" s="43" t="s">
        <v>103</v>
      </c>
    </row>
    <row r="48" spans="1:15" x14ac:dyDescent="0.2">
      <c r="A48" s="39" t="s">
        <v>105</v>
      </c>
    </row>
    <row r="49" spans="1:2" x14ac:dyDescent="0.2">
      <c r="A49" s="39" t="s">
        <v>103</v>
      </c>
      <c r="B49" s="39" t="s">
        <v>106</v>
      </c>
    </row>
  </sheetData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77"/>
  <sheetViews>
    <sheetView workbookViewId="0">
      <selection activeCell="AD76" sqref="AC76:AD76"/>
    </sheetView>
  </sheetViews>
  <sheetFormatPr defaultRowHeight="12.75" x14ac:dyDescent="0.2"/>
  <cols>
    <col min="1" max="1" width="9.140625" style="47"/>
    <col min="2" max="15" width="8.42578125" style="47" customWidth="1"/>
    <col min="16" max="16" width="9.140625" style="47"/>
    <col min="17" max="17" width="16.42578125" style="47" bestFit="1" customWidth="1"/>
    <col min="18" max="29" width="7.140625" style="47" customWidth="1"/>
    <col min="30" max="30" width="8.7109375" style="47" customWidth="1"/>
    <col min="31" max="16384" width="9.140625" style="47"/>
  </cols>
  <sheetData>
    <row r="1" spans="1:191" x14ac:dyDescent="0.2">
      <c r="P1" s="47" t="s">
        <v>98</v>
      </c>
      <c r="Q1" s="47" t="s">
        <v>107</v>
      </c>
    </row>
    <row r="2" spans="1:191" x14ac:dyDescent="0.2">
      <c r="A2" s="47" t="s">
        <v>108</v>
      </c>
      <c r="P2" s="47" t="s">
        <v>110</v>
      </c>
      <c r="Q2" s="47" t="s">
        <v>111</v>
      </c>
      <c r="GI2" s="47" t="s">
        <v>109</v>
      </c>
    </row>
    <row r="3" spans="1:191" x14ac:dyDescent="0.2">
      <c r="A3" s="47" t="s">
        <v>109</v>
      </c>
      <c r="P3" s="47" t="s">
        <v>112</v>
      </c>
      <c r="Q3" s="47" t="s">
        <v>113</v>
      </c>
    </row>
    <row r="4" spans="1:191" x14ac:dyDescent="0.2">
      <c r="B4" s="47">
        <v>2000</v>
      </c>
      <c r="C4" s="47">
        <v>2005</v>
      </c>
      <c r="D4" s="47">
        <v>2007</v>
      </c>
      <c r="E4" s="47">
        <v>2008</v>
      </c>
      <c r="F4" s="47">
        <v>2009</v>
      </c>
      <c r="G4" s="47">
        <v>2010</v>
      </c>
      <c r="H4" s="47">
        <v>2011</v>
      </c>
      <c r="I4" s="47">
        <v>2012</v>
      </c>
      <c r="J4" s="47">
        <v>2013</v>
      </c>
      <c r="K4" s="47">
        <v>2014</v>
      </c>
      <c r="L4" s="47">
        <v>2015</v>
      </c>
      <c r="M4" s="47">
        <v>2016</v>
      </c>
      <c r="N4" s="47">
        <v>2017</v>
      </c>
      <c r="O4" s="47">
        <v>2018</v>
      </c>
      <c r="P4" s="47" t="s">
        <v>114</v>
      </c>
      <c r="Q4" s="47">
        <v>2000</v>
      </c>
      <c r="R4" s="47">
        <v>2005</v>
      </c>
      <c r="S4" s="47">
        <v>2007</v>
      </c>
      <c r="T4" s="47">
        <v>2008</v>
      </c>
      <c r="U4" s="47">
        <v>2009</v>
      </c>
      <c r="V4" s="47">
        <v>2010</v>
      </c>
      <c r="W4" s="47">
        <v>2011</v>
      </c>
      <c r="X4" s="47">
        <v>2012</v>
      </c>
      <c r="Y4" s="47">
        <v>2013</v>
      </c>
      <c r="Z4" s="47">
        <v>2014</v>
      </c>
      <c r="AA4" s="47">
        <v>2015</v>
      </c>
      <c r="AB4" s="47">
        <v>2016</v>
      </c>
      <c r="AC4" s="47">
        <v>2017</v>
      </c>
      <c r="AD4" s="47">
        <v>2018</v>
      </c>
    </row>
    <row r="5" spans="1:191" x14ac:dyDescent="0.2">
      <c r="A5" s="47" t="s">
        <v>72</v>
      </c>
      <c r="B5" s="47" t="s">
        <v>115</v>
      </c>
      <c r="C5" s="47" t="s">
        <v>115</v>
      </c>
      <c r="D5" s="47" t="s">
        <v>115</v>
      </c>
      <c r="E5" s="47" t="s">
        <v>115</v>
      </c>
      <c r="F5" s="47" t="s">
        <v>115</v>
      </c>
      <c r="G5" s="47" t="s">
        <v>115</v>
      </c>
      <c r="H5" s="47" t="s">
        <v>115</v>
      </c>
      <c r="I5" s="47" t="s">
        <v>115</v>
      </c>
      <c r="J5" s="47" t="s">
        <v>115</v>
      </c>
      <c r="K5" s="47" t="s">
        <v>115</v>
      </c>
      <c r="L5" s="47" t="s">
        <v>115</v>
      </c>
      <c r="M5" s="47" t="s">
        <v>115</v>
      </c>
      <c r="N5" s="47" t="s">
        <v>115</v>
      </c>
      <c r="O5" s="47" t="s">
        <v>115</v>
      </c>
      <c r="P5" s="47" t="s">
        <v>102</v>
      </c>
      <c r="R5" s="47">
        <v>5335261.0999999996</v>
      </c>
      <c r="S5" s="47">
        <v>5819553.9000000004</v>
      </c>
      <c r="T5" s="47">
        <v>6060310.9000000004</v>
      </c>
      <c r="U5" s="47">
        <v>6181128.7999999998</v>
      </c>
      <c r="V5" s="47">
        <v>6429450.2000000002</v>
      </c>
      <c r="W5" s="47">
        <v>6436442.7000000002</v>
      </c>
      <c r="X5" s="47">
        <v>6618647.2000000002</v>
      </c>
      <c r="Y5" s="47">
        <v>6626051.7999999998</v>
      </c>
      <c r="Z5" s="47">
        <v>6762848.7000000002</v>
      </c>
      <c r="AA5" s="47">
        <v>6987868.2999999998</v>
      </c>
      <c r="AB5" s="47">
        <v>6945302.2000000002</v>
      </c>
      <c r="AC5" s="47">
        <v>7069651.0999999996</v>
      </c>
      <c r="AD5" s="47">
        <v>7283078.2800000003</v>
      </c>
    </row>
    <row r="6" spans="1:191" x14ac:dyDescent="0.2">
      <c r="A6" s="47" t="s">
        <v>33</v>
      </c>
      <c r="B6" s="48">
        <v>1423.2281467</v>
      </c>
      <c r="C6" s="48">
        <v>1787.6665665999999</v>
      </c>
      <c r="D6" s="48">
        <v>2024.8532</v>
      </c>
      <c r="E6" s="48">
        <v>2344.4706999999999</v>
      </c>
      <c r="F6" s="48">
        <v>2289.3703</v>
      </c>
      <c r="G6" s="48">
        <v>2375.0455999999999</v>
      </c>
      <c r="H6" s="48">
        <v>2395.5506</v>
      </c>
      <c r="I6" s="48">
        <v>2489.5522000000001</v>
      </c>
      <c r="J6" s="48">
        <v>2522.4589999999998</v>
      </c>
      <c r="K6" s="48">
        <v>2728.1419999999998</v>
      </c>
      <c r="L6" s="48">
        <v>2537.3330000000001</v>
      </c>
      <c r="M6" s="48">
        <v>2686.3782000000001</v>
      </c>
      <c r="N6" s="48">
        <v>2930.9389999999999</v>
      </c>
      <c r="O6" s="48">
        <v>2921.884</v>
      </c>
      <c r="P6" s="48" t="s">
        <v>0</v>
      </c>
      <c r="Q6" s="48">
        <v>126645.6</v>
      </c>
      <c r="R6" s="48">
        <v>160791.6</v>
      </c>
      <c r="S6" s="48">
        <v>166871.4</v>
      </c>
      <c r="T6" s="48">
        <v>178598.7</v>
      </c>
      <c r="U6" s="48">
        <v>189453.9</v>
      </c>
      <c r="V6" s="48">
        <v>195653.6</v>
      </c>
      <c r="W6" s="48">
        <v>207926.9</v>
      </c>
      <c r="X6" s="48">
        <v>218102.1</v>
      </c>
      <c r="Y6" s="48">
        <v>220469.6</v>
      </c>
      <c r="Z6" s="48">
        <v>224069.4</v>
      </c>
      <c r="AA6" s="48">
        <v>223850.7</v>
      </c>
      <c r="AB6" s="48">
        <v>228541.4</v>
      </c>
      <c r="AC6" s="48">
        <v>231706.9</v>
      </c>
      <c r="AD6" s="48">
        <v>239636</v>
      </c>
    </row>
    <row r="7" spans="1:191" x14ac:dyDescent="0.2">
      <c r="A7" s="47" t="s">
        <v>34</v>
      </c>
      <c r="B7" s="48"/>
      <c r="C7" s="48">
        <v>133.79900000000001</v>
      </c>
      <c r="D7" s="48">
        <v>155.636</v>
      </c>
      <c r="E7" s="48">
        <v>212.489</v>
      </c>
      <c r="F7" s="48">
        <v>230.43700000000001</v>
      </c>
      <c r="G7" s="48">
        <v>195.018</v>
      </c>
      <c r="H7" s="48">
        <v>188.58</v>
      </c>
      <c r="I7" s="48">
        <v>197.81700000000001</v>
      </c>
      <c r="J7" s="48">
        <v>200.423</v>
      </c>
      <c r="K7" s="48">
        <v>206.584</v>
      </c>
      <c r="L7" s="48">
        <v>212.47</v>
      </c>
      <c r="M7" s="48">
        <v>187.465</v>
      </c>
      <c r="N7" s="48">
        <v>214.27099999999999</v>
      </c>
      <c r="O7" s="48">
        <v>223.17099999999999</v>
      </c>
      <c r="P7" s="48" t="s">
        <v>1</v>
      </c>
      <c r="Q7" s="48">
        <v>11471.4</v>
      </c>
      <c r="R7" s="48">
        <v>17277.3</v>
      </c>
      <c r="S7" s="48">
        <v>23933.8</v>
      </c>
      <c r="T7" s="48">
        <v>27010.7</v>
      </c>
      <c r="U7" s="48">
        <v>28742.1</v>
      </c>
      <c r="V7" s="48">
        <v>27053.4</v>
      </c>
      <c r="W7" s="48">
        <v>27338.400000000001</v>
      </c>
      <c r="X7" s="48">
        <v>28309.5</v>
      </c>
      <c r="Y7" s="48">
        <v>31032.1</v>
      </c>
      <c r="Z7" s="48">
        <v>36329.4</v>
      </c>
      <c r="AA7" s="48">
        <v>36099.4</v>
      </c>
      <c r="AB7" s="48">
        <v>33268.5</v>
      </c>
      <c r="AC7" s="48">
        <v>35759.9</v>
      </c>
      <c r="AD7" s="48">
        <v>40088.1</v>
      </c>
    </row>
    <row r="8" spans="1:191" x14ac:dyDescent="0.2">
      <c r="A8" s="47" t="s">
        <v>116</v>
      </c>
      <c r="B8" s="48">
        <v>11860.704</v>
      </c>
      <c r="C8" s="48">
        <v>16441.096010000001</v>
      </c>
      <c r="D8" s="48">
        <v>20475.802</v>
      </c>
      <c r="E8" s="48">
        <v>20489.574000000001</v>
      </c>
      <c r="F8" s="48">
        <v>23005.167000000001</v>
      </c>
      <c r="G8" s="48">
        <v>22602.125</v>
      </c>
      <c r="H8" s="48">
        <v>25834.540260000002</v>
      </c>
      <c r="I8" s="48">
        <v>26150.902553</v>
      </c>
      <c r="J8" s="48">
        <v>26705.138395000002</v>
      </c>
      <c r="K8" s="48">
        <v>27284.10211</v>
      </c>
      <c r="L8" s="48">
        <v>27829.777999999998</v>
      </c>
      <c r="M8" s="48">
        <v>27984.350999999999</v>
      </c>
      <c r="N8" s="48">
        <v>30653.309931643002</v>
      </c>
      <c r="O8" s="48">
        <v>34796.915999999997</v>
      </c>
      <c r="P8" s="48" t="s">
        <v>80</v>
      </c>
      <c r="Q8" s="48">
        <v>974710</v>
      </c>
      <c r="R8" s="48">
        <v>1380188</v>
      </c>
      <c r="S8" s="48">
        <v>1550421</v>
      </c>
      <c r="T8" s="48">
        <v>1635279</v>
      </c>
      <c r="U8" s="48">
        <v>1737233</v>
      </c>
      <c r="V8" s="48">
        <v>1724241</v>
      </c>
      <c r="W8" s="48">
        <v>1735916</v>
      </c>
      <c r="X8" s="48">
        <v>1805836</v>
      </c>
      <c r="Y8" s="48">
        <v>1745908</v>
      </c>
      <c r="Z8" s="48">
        <v>1830514</v>
      </c>
      <c r="AA8" s="48">
        <v>1916390</v>
      </c>
      <c r="AB8" s="48">
        <v>1882525</v>
      </c>
      <c r="AC8" s="48">
        <v>1965604</v>
      </c>
      <c r="AD8" s="48">
        <v>2166207</v>
      </c>
    </row>
    <row r="9" spans="1:191" x14ac:dyDescent="0.2">
      <c r="A9" s="47" t="s">
        <v>35</v>
      </c>
      <c r="B9" s="48">
        <v>9846.4</v>
      </c>
      <c r="C9" s="48">
        <v>11391.7</v>
      </c>
      <c r="D9" s="48">
        <v>13775.5</v>
      </c>
      <c r="E9" s="48">
        <v>15466.7</v>
      </c>
      <c r="F9" s="48">
        <v>16948.400000000001</v>
      </c>
      <c r="G9" s="48">
        <v>17840.3</v>
      </c>
      <c r="H9" s="48">
        <v>18542.7</v>
      </c>
      <c r="I9" s="48">
        <v>18998.2</v>
      </c>
      <c r="J9" s="48">
        <v>19663.2</v>
      </c>
      <c r="K9" s="48">
        <v>19841.8</v>
      </c>
      <c r="L9" s="48">
        <v>20414.400000000001</v>
      </c>
      <c r="M9" s="48">
        <v>19076.2</v>
      </c>
      <c r="N9" s="48">
        <v>19440.400000000001</v>
      </c>
      <c r="O9" s="48">
        <v>19990.5</v>
      </c>
      <c r="P9" s="48" t="s">
        <v>2</v>
      </c>
      <c r="Q9" s="48">
        <v>699107</v>
      </c>
      <c r="R9" s="48">
        <v>812682</v>
      </c>
      <c r="S9" s="48">
        <v>862318</v>
      </c>
      <c r="T9" s="48">
        <v>908135</v>
      </c>
      <c r="U9" s="48">
        <v>973636</v>
      </c>
      <c r="V9" s="48">
        <v>1026310</v>
      </c>
      <c r="W9" s="48">
        <v>1042167</v>
      </c>
      <c r="X9" s="48">
        <v>1098247</v>
      </c>
      <c r="Y9" s="48">
        <v>1077153</v>
      </c>
      <c r="Z9" s="48">
        <v>1093954</v>
      </c>
      <c r="AA9" s="48">
        <v>1110377</v>
      </c>
      <c r="AB9" s="48">
        <v>1106069</v>
      </c>
      <c r="AC9" s="48">
        <v>1114250</v>
      </c>
      <c r="AD9" s="48">
        <v>1144082</v>
      </c>
    </row>
    <row r="10" spans="1:191" x14ac:dyDescent="0.2">
      <c r="A10" s="47" t="s">
        <v>37</v>
      </c>
      <c r="B10" s="48">
        <v>20.451675248000001</v>
      </c>
      <c r="C10" s="48">
        <v>45.249331486000003</v>
      </c>
      <c r="D10" s="48">
        <v>77.511799999999994</v>
      </c>
      <c r="E10" s="48">
        <v>104.0735</v>
      </c>
      <c r="F10" s="48">
        <v>96.365700000000004</v>
      </c>
      <c r="G10" s="48">
        <v>102.7572</v>
      </c>
      <c r="H10" s="48">
        <v>125.908</v>
      </c>
      <c r="I10" s="48">
        <v>145.83000000000001</v>
      </c>
      <c r="J10" s="48">
        <v>153.96299999999999</v>
      </c>
      <c r="K10" s="48">
        <v>141.85499999999999</v>
      </c>
      <c r="L10" s="48">
        <v>140.45500000000001</v>
      </c>
      <c r="M10" s="48">
        <v>145.15</v>
      </c>
      <c r="N10" s="48">
        <v>143.15</v>
      </c>
      <c r="O10" s="48">
        <v>172.54400000000001</v>
      </c>
      <c r="P10" s="48" t="s">
        <v>3</v>
      </c>
      <c r="Q10" s="48">
        <v>2242.9</v>
      </c>
      <c r="R10" s="48">
        <v>3824.5</v>
      </c>
      <c r="S10" s="48">
        <v>5532.5</v>
      </c>
      <c r="T10" s="48">
        <v>6555.9</v>
      </c>
      <c r="U10" s="48">
        <v>6479.8</v>
      </c>
      <c r="V10" s="48">
        <v>5936.9</v>
      </c>
      <c r="W10" s="48">
        <v>6241.5</v>
      </c>
      <c r="X10" s="48">
        <v>7031.5</v>
      </c>
      <c r="Y10" s="48">
        <v>7266.3</v>
      </c>
      <c r="Z10" s="48">
        <v>7571.1</v>
      </c>
      <c r="AA10" s="48">
        <v>8154.5</v>
      </c>
      <c r="AB10" s="48">
        <v>8564.6</v>
      </c>
      <c r="AC10" s="48">
        <v>9352.2999999999993</v>
      </c>
      <c r="AD10" s="48">
        <v>10180.9</v>
      </c>
    </row>
    <row r="11" spans="1:191" x14ac:dyDescent="0.2">
      <c r="A11" s="47" t="s">
        <v>53</v>
      </c>
      <c r="B11" s="48">
        <v>1295.9047410000001</v>
      </c>
      <c r="C11" s="48">
        <v>1614.131341</v>
      </c>
      <c r="D11" s="48">
        <v>1739.558</v>
      </c>
      <c r="E11" s="48">
        <v>1813.8161</v>
      </c>
      <c r="F11" s="48">
        <v>1928.4139</v>
      </c>
      <c r="G11" s="48">
        <v>2068.922</v>
      </c>
      <c r="H11" s="48">
        <v>2071.703</v>
      </c>
      <c r="I11" s="48">
        <v>2064.1979999999999</v>
      </c>
      <c r="J11" s="48">
        <v>2017.9010000000001</v>
      </c>
      <c r="K11" s="48">
        <v>2001.6</v>
      </c>
      <c r="L11" s="48">
        <v>2001.6</v>
      </c>
      <c r="M11" s="48">
        <v>1836.42</v>
      </c>
      <c r="N11" s="48">
        <v>1885.91</v>
      </c>
      <c r="O11" s="48">
        <v>1950.97</v>
      </c>
      <c r="P11" s="48" t="s">
        <v>22</v>
      </c>
      <c r="Q11" s="48">
        <v>65417</v>
      </c>
      <c r="R11" s="48">
        <v>80729</v>
      </c>
      <c r="S11" s="48">
        <v>87119</v>
      </c>
      <c r="T11" s="48">
        <v>93006</v>
      </c>
      <c r="U11" s="48">
        <v>98310</v>
      </c>
      <c r="V11" s="48">
        <v>101422</v>
      </c>
      <c r="W11" s="48">
        <v>106241</v>
      </c>
      <c r="X11" s="48">
        <v>111456</v>
      </c>
      <c r="Y11" s="48">
        <v>116102</v>
      </c>
      <c r="Z11" s="48">
        <v>118504</v>
      </c>
      <c r="AA11" s="48">
        <v>119415</v>
      </c>
      <c r="AB11" s="48">
        <v>120969</v>
      </c>
      <c r="AC11" s="48">
        <v>121310</v>
      </c>
      <c r="AD11" s="48">
        <v>124420</v>
      </c>
    </row>
    <row r="12" spans="1:191" x14ac:dyDescent="0.2">
      <c r="A12" s="47" t="s">
        <v>40</v>
      </c>
      <c r="B12" s="48">
        <v>13842.08</v>
      </c>
      <c r="C12" s="48">
        <v>16698.035071999999</v>
      </c>
      <c r="D12" s="48">
        <v>14108.3886</v>
      </c>
      <c r="E12" s="48">
        <v>16951.4843</v>
      </c>
      <c r="F12" s="48">
        <v>17513.118900000001</v>
      </c>
      <c r="G12" s="48">
        <v>16360.325800000001</v>
      </c>
      <c r="H12" s="48">
        <v>16813.5815</v>
      </c>
      <c r="I12" s="48">
        <v>15134.864600000001</v>
      </c>
      <c r="J12" s="48">
        <v>14980.5944</v>
      </c>
      <c r="K12" s="48">
        <v>14818.205</v>
      </c>
      <c r="L12" s="48">
        <v>14173.486000000001</v>
      </c>
      <c r="M12" s="48">
        <v>14048.173000000001</v>
      </c>
      <c r="N12" s="48">
        <v>14747.868700000001</v>
      </c>
      <c r="O12" s="48">
        <v>13958.046</v>
      </c>
      <c r="P12" s="48" t="s">
        <v>7</v>
      </c>
      <c r="Q12" s="48">
        <v>763723</v>
      </c>
      <c r="R12" s="48">
        <v>941123</v>
      </c>
      <c r="S12" s="48">
        <v>1020486</v>
      </c>
      <c r="T12" s="48">
        <v>1061865</v>
      </c>
      <c r="U12" s="48">
        <v>1106701</v>
      </c>
      <c r="V12" s="48">
        <v>1134956</v>
      </c>
      <c r="W12" s="48">
        <v>1158670</v>
      </c>
      <c r="X12" s="48">
        <v>1192859</v>
      </c>
      <c r="Y12" s="48">
        <v>1211621</v>
      </c>
      <c r="Z12" s="48">
        <v>1229958</v>
      </c>
      <c r="AA12" s="48">
        <v>1248656</v>
      </c>
      <c r="AB12" s="48">
        <v>1264297</v>
      </c>
      <c r="AC12" s="48">
        <v>1293953</v>
      </c>
      <c r="AD12" s="48">
        <v>1318613</v>
      </c>
    </row>
    <row r="13" spans="1:191" x14ac:dyDescent="0.2">
      <c r="A13" s="47" t="s">
        <v>74</v>
      </c>
      <c r="B13" s="48"/>
      <c r="C13" s="48">
        <v>0</v>
      </c>
      <c r="D13" s="48">
        <v>0</v>
      </c>
      <c r="E13" s="48">
        <v>2267.8000000000002</v>
      </c>
      <c r="F13" s="48">
        <v>2293.3530000000001</v>
      </c>
      <c r="G13" s="48">
        <v>2366.067</v>
      </c>
      <c r="H13" s="48">
        <v>2486.1559999999999</v>
      </c>
      <c r="I13" s="48">
        <v>2395.4009999999998</v>
      </c>
      <c r="J13" s="48">
        <v>2036.4760000000001</v>
      </c>
      <c r="K13" s="48">
        <v>2346.8000000000002</v>
      </c>
      <c r="L13" s="48">
        <v>2722.9830000000002</v>
      </c>
      <c r="M13" s="48">
        <v>2587.424</v>
      </c>
      <c r="N13" s="48">
        <v>2642.3069999999998</v>
      </c>
      <c r="O13" s="48">
        <v>2553.4870000000001</v>
      </c>
      <c r="P13" s="48" t="s">
        <v>73</v>
      </c>
      <c r="Q13" s="48"/>
      <c r="R13" s="48">
        <v>126701.1</v>
      </c>
      <c r="S13" s="48">
        <v>147098.29999999999</v>
      </c>
      <c r="T13" s="48">
        <v>158966.5</v>
      </c>
      <c r="U13" s="48">
        <v>161668.6</v>
      </c>
      <c r="V13" s="48">
        <v>159628</v>
      </c>
      <c r="W13" s="48">
        <v>163166.39999999999</v>
      </c>
      <c r="X13" s="48">
        <v>159706.4</v>
      </c>
      <c r="Y13" s="48">
        <v>159816.6</v>
      </c>
      <c r="Z13" s="48">
        <v>161479.29999999999</v>
      </c>
      <c r="AA13" s="48">
        <v>165207.70000000001</v>
      </c>
      <c r="AB13" s="48">
        <v>167042.1</v>
      </c>
      <c r="AC13" s="48">
        <v>166199.79999999999</v>
      </c>
      <c r="AD13" s="48">
        <v>176206.3</v>
      </c>
    </row>
    <row r="14" spans="1:191" x14ac:dyDescent="0.2">
      <c r="A14" s="47" t="s">
        <v>38</v>
      </c>
      <c r="B14" s="48">
        <v>302.10000000000002</v>
      </c>
      <c r="C14" s="48">
        <v>719</v>
      </c>
      <c r="D14" s="48">
        <v>894.1</v>
      </c>
      <c r="E14" s="48">
        <v>930.4</v>
      </c>
      <c r="F14" s="48">
        <v>890.4</v>
      </c>
      <c r="G14" s="48">
        <v>824.8</v>
      </c>
      <c r="H14" s="48">
        <v>786.8</v>
      </c>
      <c r="I14" s="48">
        <v>752.4</v>
      </c>
      <c r="J14" s="48">
        <v>721.6</v>
      </c>
      <c r="K14" s="48">
        <v>726.8</v>
      </c>
      <c r="L14" s="48">
        <v>736.3</v>
      </c>
      <c r="M14" s="48">
        <v>719.3</v>
      </c>
      <c r="N14" s="48">
        <v>739.3</v>
      </c>
      <c r="O14" s="48">
        <v>751.66300000000001</v>
      </c>
      <c r="P14" s="48" t="s">
        <v>4</v>
      </c>
      <c r="Q14" s="48">
        <v>33486</v>
      </c>
      <c r="R14" s="48">
        <v>56794.9</v>
      </c>
      <c r="S14" s="48">
        <v>70875.399999999994</v>
      </c>
      <c r="T14" s="48">
        <v>78569.3</v>
      </c>
      <c r="U14" s="48">
        <v>80026.600000000006</v>
      </c>
      <c r="V14" s="48">
        <v>109160.1</v>
      </c>
      <c r="W14" s="48">
        <v>79695.600000000006</v>
      </c>
      <c r="X14" s="48">
        <v>73686.399999999994</v>
      </c>
      <c r="Y14" s="48">
        <v>72606.8</v>
      </c>
      <c r="Z14" s="48">
        <v>73145.100000000006</v>
      </c>
      <c r="AA14" s="48">
        <v>76006.7</v>
      </c>
      <c r="AB14" s="48">
        <v>75361.399999999994</v>
      </c>
      <c r="AC14" s="48">
        <v>77481</v>
      </c>
      <c r="AD14" s="48">
        <v>82168.22</v>
      </c>
    </row>
    <row r="15" spans="1:191" x14ac:dyDescent="0.2">
      <c r="A15" s="47" t="s">
        <v>41</v>
      </c>
      <c r="B15" s="48">
        <v>7656.7</v>
      </c>
      <c r="C15" s="48">
        <v>9576.9500000000007</v>
      </c>
      <c r="D15" s="48">
        <v>9938.94</v>
      </c>
      <c r="E15" s="48">
        <v>9941.74</v>
      </c>
      <c r="F15" s="48">
        <v>9778.4</v>
      </c>
      <c r="G15" s="48">
        <v>9548</v>
      </c>
      <c r="H15" s="48">
        <v>9161.4</v>
      </c>
      <c r="I15" s="48">
        <v>8822.2999999999993</v>
      </c>
      <c r="J15" s="48">
        <v>8444.2999999999993</v>
      </c>
      <c r="K15" s="48">
        <v>8450.4</v>
      </c>
      <c r="L15" s="48">
        <v>8371.6</v>
      </c>
      <c r="M15" s="48">
        <v>8734.1</v>
      </c>
      <c r="N15" s="48">
        <v>8791.8919999999998</v>
      </c>
      <c r="O15" s="48">
        <v>10272.216</v>
      </c>
      <c r="P15" s="48" t="s">
        <v>8</v>
      </c>
      <c r="Q15" s="48">
        <v>577746</v>
      </c>
      <c r="R15" s="48">
        <v>705620</v>
      </c>
      <c r="S15" s="48">
        <v>755481</v>
      </c>
      <c r="T15" s="48">
        <v>783371</v>
      </c>
      <c r="U15" s="48">
        <v>806150</v>
      </c>
      <c r="V15" s="48">
        <v>804476</v>
      </c>
      <c r="W15" s="48">
        <v>810766</v>
      </c>
      <c r="X15" s="48">
        <v>821764</v>
      </c>
      <c r="Y15" s="48">
        <v>821721</v>
      </c>
      <c r="Z15" s="48">
        <v>827625</v>
      </c>
      <c r="AA15" s="48">
        <v>832927</v>
      </c>
      <c r="AB15" s="48">
        <v>830749</v>
      </c>
      <c r="AC15" s="48">
        <v>845054</v>
      </c>
      <c r="AD15" s="48">
        <v>854602</v>
      </c>
    </row>
    <row r="16" spans="1:191" x14ac:dyDescent="0.2">
      <c r="A16" s="47" t="s">
        <v>42</v>
      </c>
      <c r="B16" s="48"/>
      <c r="C16" s="48">
        <v>43.234999999999999</v>
      </c>
      <c r="D16" s="48">
        <v>66.858999999999995</v>
      </c>
      <c r="E16" s="48">
        <v>72.259</v>
      </c>
      <c r="F16" s="48">
        <v>83.965999999999994</v>
      </c>
      <c r="G16" s="48">
        <v>80.570999999999998</v>
      </c>
      <c r="H16" s="48">
        <v>80.605000000000004</v>
      </c>
      <c r="I16" s="48">
        <v>69.850999999999999</v>
      </c>
      <c r="J16" s="48">
        <v>60.296999999999997</v>
      </c>
      <c r="K16" s="48">
        <v>61.868000000000002</v>
      </c>
      <c r="L16" s="48">
        <v>59.655000000000001</v>
      </c>
      <c r="M16" s="48">
        <v>59.793999999999997</v>
      </c>
      <c r="N16" s="48">
        <v>62.469000000000001</v>
      </c>
      <c r="O16" s="48">
        <v>66.09</v>
      </c>
      <c r="P16" s="48" t="s">
        <v>9</v>
      </c>
      <c r="Q16" s="48">
        <v>3648.3</v>
      </c>
      <c r="R16" s="48">
        <v>5820</v>
      </c>
      <c r="S16" s="48">
        <v>6584.6</v>
      </c>
      <c r="T16" s="48">
        <v>7300.1</v>
      </c>
      <c r="U16" s="48">
        <v>7862.4</v>
      </c>
      <c r="V16" s="48">
        <v>8114.5</v>
      </c>
      <c r="W16" s="48">
        <v>8355.2999999999993</v>
      </c>
      <c r="X16" s="48">
        <v>8167.3</v>
      </c>
      <c r="Y16" s="48">
        <v>7769.4</v>
      </c>
      <c r="Z16" s="48">
        <v>8591.7000000000007</v>
      </c>
      <c r="AA16" s="48">
        <v>7242.6</v>
      </c>
      <c r="AB16" s="48">
        <v>7098.4</v>
      </c>
      <c r="AC16" s="48">
        <v>7395.5</v>
      </c>
      <c r="AD16" s="48">
        <v>9213.2999999999993</v>
      </c>
    </row>
    <row r="17" spans="1:30" x14ac:dyDescent="0.2">
      <c r="A17" s="47" t="s">
        <v>43</v>
      </c>
      <c r="B17" s="48" t="s">
        <v>115</v>
      </c>
      <c r="C17" s="48">
        <v>73.882000000000005</v>
      </c>
      <c r="D17" s="48">
        <v>145.82400000000001</v>
      </c>
      <c r="E17" s="48">
        <v>151.935</v>
      </c>
      <c r="F17" s="48">
        <v>139.22</v>
      </c>
      <c r="G17" s="48">
        <v>118.04900000000001</v>
      </c>
      <c r="H17" s="48">
        <v>126.21599999999999</v>
      </c>
      <c r="I17" s="48">
        <v>119.613</v>
      </c>
      <c r="J17" s="48">
        <v>125.639</v>
      </c>
      <c r="K17" s="48">
        <v>126.014</v>
      </c>
      <c r="L17" s="48">
        <v>122.053</v>
      </c>
      <c r="M17" s="48">
        <v>122.18</v>
      </c>
      <c r="N17" s="48">
        <v>132.22200000000001</v>
      </c>
      <c r="O17" s="48">
        <v>133.648</v>
      </c>
      <c r="P17" s="48" t="s">
        <v>11</v>
      </c>
      <c r="Q17" s="48">
        <v>5266.3</v>
      </c>
      <c r="R17" s="48">
        <v>7157.4</v>
      </c>
      <c r="S17" s="48">
        <v>10238.5</v>
      </c>
      <c r="T17" s="48">
        <v>12454.3</v>
      </c>
      <c r="U17" s="48">
        <v>12090.6</v>
      </c>
      <c r="V17" s="48">
        <v>11881.4</v>
      </c>
      <c r="W17" s="48">
        <v>13313.6</v>
      </c>
      <c r="X17" s="48">
        <v>12072.2</v>
      </c>
      <c r="Y17" s="48">
        <v>12436.6</v>
      </c>
      <c r="Z17" s="48">
        <v>12693.1</v>
      </c>
      <c r="AA17" s="48">
        <v>13104.6</v>
      </c>
      <c r="AB17" s="48">
        <v>13294.5</v>
      </c>
      <c r="AC17" s="48">
        <v>14020.4</v>
      </c>
      <c r="AD17" s="48">
        <v>15412.3</v>
      </c>
    </row>
    <row r="18" spans="1:30" x14ac:dyDescent="0.2">
      <c r="A18" s="47" t="s">
        <v>56</v>
      </c>
      <c r="B18" s="48">
        <v>12.3932</v>
      </c>
      <c r="C18" s="48">
        <v>25.184799999999999</v>
      </c>
      <c r="D18" s="48">
        <v>62.464100000000002</v>
      </c>
      <c r="E18" s="48">
        <v>67.159499999999994</v>
      </c>
      <c r="F18" s="48">
        <v>38.133000000000003</v>
      </c>
      <c r="G18" s="48">
        <v>28.8843</v>
      </c>
      <c r="H18" s="48">
        <v>29.738</v>
      </c>
      <c r="I18" s="48">
        <v>32.583799999999997</v>
      </c>
      <c r="J18" s="48">
        <v>32.4</v>
      </c>
      <c r="K18" s="48">
        <v>38.200000000000003</v>
      </c>
      <c r="L18" s="48">
        <v>46.6</v>
      </c>
      <c r="M18" s="48">
        <v>52.6</v>
      </c>
      <c r="N18" s="48">
        <v>60</v>
      </c>
      <c r="O18" s="48">
        <v>64.2</v>
      </c>
      <c r="P18" s="48" t="s">
        <v>10</v>
      </c>
      <c r="Q18" s="48">
        <v>2549.6</v>
      </c>
      <c r="R18" s="48">
        <v>4646.7</v>
      </c>
      <c r="S18" s="48">
        <v>7699.3</v>
      </c>
      <c r="T18" s="48">
        <v>9202</v>
      </c>
      <c r="U18" s="48">
        <v>8389.7000000000007</v>
      </c>
      <c r="V18" s="48">
        <v>8141.5</v>
      </c>
      <c r="W18" s="48">
        <v>8193.2999999999993</v>
      </c>
      <c r="X18" s="48">
        <v>8309.2999999999993</v>
      </c>
      <c r="Y18" s="48">
        <v>8596</v>
      </c>
      <c r="Z18" s="48">
        <v>8987.2999999999993</v>
      </c>
      <c r="AA18" s="48">
        <v>9269.7000000000007</v>
      </c>
      <c r="AB18" s="48">
        <v>9240.1</v>
      </c>
      <c r="AC18" s="48">
        <v>10186</v>
      </c>
      <c r="AD18" s="48">
        <v>11224.91</v>
      </c>
    </row>
    <row r="19" spans="1:30" x14ac:dyDescent="0.2">
      <c r="A19" s="47" t="s">
        <v>44</v>
      </c>
      <c r="B19" s="48">
        <v>23.5883</v>
      </c>
      <c r="C19" s="48">
        <v>77.164900000000003</v>
      </c>
      <c r="D19" s="48">
        <v>136.7295</v>
      </c>
      <c r="E19" s="48">
        <v>167.8706</v>
      </c>
      <c r="F19" s="48">
        <v>197.58369999999999</v>
      </c>
      <c r="G19" s="48">
        <v>218.101</v>
      </c>
      <c r="H19" s="48">
        <v>251.82400000000001</v>
      </c>
      <c r="I19" s="48">
        <v>267.42099999999999</v>
      </c>
      <c r="J19" s="48">
        <v>298.947</v>
      </c>
      <c r="K19" s="48">
        <v>317.51100000000002</v>
      </c>
      <c r="L19" s="48">
        <v>334.815</v>
      </c>
      <c r="M19" s="48">
        <v>336.03</v>
      </c>
      <c r="N19" s="48">
        <v>365.37799999999999</v>
      </c>
      <c r="O19" s="48">
        <v>375.03800000000001</v>
      </c>
      <c r="P19" s="48" t="s">
        <v>12</v>
      </c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>
        <v>21606.5</v>
      </c>
      <c r="AB19" s="48">
        <v>22307.8</v>
      </c>
      <c r="AC19" s="48">
        <v>23757</v>
      </c>
      <c r="AD19" s="48">
        <v>25188.29</v>
      </c>
    </row>
    <row r="20" spans="1:30" x14ac:dyDescent="0.2">
      <c r="A20" s="47" t="s">
        <v>45</v>
      </c>
      <c r="B20" s="48" t="s">
        <v>115</v>
      </c>
      <c r="C20" s="48">
        <v>91137.600000000006</v>
      </c>
      <c r="D20" s="48">
        <v>98205.1</v>
      </c>
      <c r="E20" s="48">
        <v>114047.6</v>
      </c>
      <c r="F20" s="48">
        <v>119577.2</v>
      </c>
      <c r="G20" s="48">
        <v>96221.6</v>
      </c>
      <c r="H20" s="48">
        <v>82741.8</v>
      </c>
      <c r="I20" s="48">
        <v>97611.8</v>
      </c>
      <c r="J20" s="48">
        <v>196744</v>
      </c>
      <c r="K20" s="48">
        <v>90909</v>
      </c>
      <c r="L20" s="48">
        <v>96160.4</v>
      </c>
      <c r="M20" s="48">
        <v>139996.79999999999</v>
      </c>
      <c r="N20" s="48">
        <v>136207.5</v>
      </c>
      <c r="O20" s="48">
        <v>139812.1</v>
      </c>
      <c r="P20" s="48" t="s">
        <v>13</v>
      </c>
      <c r="Q20" s="48">
        <v>6308541</v>
      </c>
      <c r="R20" s="48">
        <v>11143538</v>
      </c>
      <c r="S20" s="48">
        <v>12835221</v>
      </c>
      <c r="T20" s="48">
        <v>13283003</v>
      </c>
      <c r="U20" s="48">
        <v>13408649</v>
      </c>
      <c r="V20" s="48">
        <v>13416291</v>
      </c>
      <c r="W20" s="48">
        <v>14001014</v>
      </c>
      <c r="X20" s="48">
        <v>14239130</v>
      </c>
      <c r="Y20" s="48">
        <v>15194728</v>
      </c>
      <c r="Z20" s="48">
        <v>16432329</v>
      </c>
      <c r="AA20" s="48">
        <v>17612176</v>
      </c>
      <c r="AB20" s="48">
        <v>16940313</v>
      </c>
      <c r="AC20" s="48">
        <v>18241747</v>
      </c>
      <c r="AD20" s="48">
        <v>19903347.699999999</v>
      </c>
    </row>
    <row r="21" spans="1:30" x14ac:dyDescent="0.2">
      <c r="A21" s="47" t="s">
        <v>14</v>
      </c>
      <c r="B21" s="48"/>
      <c r="C21" s="48">
        <v>9.141</v>
      </c>
      <c r="D21" s="48">
        <v>8.0719999999999992</v>
      </c>
      <c r="E21" s="48">
        <v>9.0470000000000006</v>
      </c>
      <c r="F21" s="48">
        <v>9.4749999999999996</v>
      </c>
      <c r="G21" s="48">
        <v>14.353999999999999</v>
      </c>
      <c r="H21" s="48">
        <v>14.404999999999999</v>
      </c>
      <c r="I21" s="48">
        <v>19.742000000000001</v>
      </c>
      <c r="J21" s="48">
        <v>21.510999999999999</v>
      </c>
      <c r="K21" s="48">
        <v>19.167000000000002</v>
      </c>
      <c r="L21" s="48">
        <v>24.285</v>
      </c>
      <c r="M21" s="48">
        <v>20.515999999999998</v>
      </c>
      <c r="N21" s="48">
        <v>21.905999999999999</v>
      </c>
      <c r="O21" s="48">
        <v>25.745999999999999</v>
      </c>
      <c r="P21" s="48" t="s">
        <v>14</v>
      </c>
      <c r="Q21" s="48">
        <v>1663.4</v>
      </c>
      <c r="R21" s="48">
        <v>2175</v>
      </c>
      <c r="S21" s="48">
        <v>2368.8000000000002</v>
      </c>
      <c r="T21" s="48">
        <v>2613</v>
      </c>
      <c r="U21" s="48">
        <v>2570.9</v>
      </c>
      <c r="V21" s="48">
        <v>2710</v>
      </c>
      <c r="W21" s="48">
        <v>2819.2</v>
      </c>
      <c r="X21" s="48">
        <v>3061.8</v>
      </c>
      <c r="Y21" s="48">
        <v>3206.9</v>
      </c>
      <c r="Z21" s="48">
        <v>3494.2</v>
      </c>
      <c r="AA21" s="48">
        <v>3818.1</v>
      </c>
      <c r="AB21" s="48">
        <v>3777.7</v>
      </c>
      <c r="AC21" s="48">
        <v>4053.5</v>
      </c>
      <c r="AD21" s="48">
        <v>4528.6000000000004</v>
      </c>
    </row>
    <row r="22" spans="1:30" x14ac:dyDescent="0.2">
      <c r="A22" s="47" t="s">
        <v>36</v>
      </c>
      <c r="B22" s="48">
        <v>16253.043</v>
      </c>
      <c r="C22" s="48">
        <v>17220.5</v>
      </c>
      <c r="D22" s="48">
        <v>18701.190999999999</v>
      </c>
      <c r="E22" s="48">
        <v>19691.7336</v>
      </c>
      <c r="F22" s="48">
        <v>21710.5</v>
      </c>
      <c r="G22" s="48">
        <v>23015.599999999999</v>
      </c>
      <c r="H22" s="48">
        <v>23743.524600000001</v>
      </c>
      <c r="I22" s="48">
        <v>24070.224271999999</v>
      </c>
      <c r="J22" s="48">
        <v>25370.993999999999</v>
      </c>
      <c r="K22" s="48">
        <v>25518.16</v>
      </c>
      <c r="L22" s="48">
        <v>26532.81</v>
      </c>
      <c r="M22" s="48">
        <v>28349.099010932001</v>
      </c>
      <c r="N22" s="48">
        <v>30160.777561553001</v>
      </c>
      <c r="O22" s="48">
        <v>31178.13</v>
      </c>
      <c r="P22" s="48" t="s">
        <v>104</v>
      </c>
      <c r="Q22" s="48">
        <v>1007254</v>
      </c>
      <c r="R22" s="48">
        <v>1071405</v>
      </c>
      <c r="S22" s="48">
        <v>1084748</v>
      </c>
      <c r="T22" s="48">
        <v>1125536</v>
      </c>
      <c r="U22" s="48">
        <v>1178850</v>
      </c>
      <c r="V22" s="48">
        <v>1234544</v>
      </c>
      <c r="W22" s="48">
        <v>1218524</v>
      </c>
      <c r="X22" s="48">
        <v>1233138</v>
      </c>
      <c r="Y22" s="48">
        <v>1263544</v>
      </c>
      <c r="Z22" s="48">
        <v>1296940</v>
      </c>
      <c r="AA22" s="48">
        <v>1334518</v>
      </c>
      <c r="AB22" s="48">
        <v>1388482</v>
      </c>
      <c r="AC22" s="48">
        <v>1441419</v>
      </c>
      <c r="AD22" s="48">
        <v>1490498</v>
      </c>
    </row>
    <row r="23" spans="1:30" x14ac:dyDescent="0.2">
      <c r="A23" s="47" t="s">
        <v>46</v>
      </c>
      <c r="B23" s="48">
        <v>3385.011</v>
      </c>
      <c r="C23" s="48">
        <v>3940.174</v>
      </c>
      <c r="D23" s="48">
        <v>4352.9719999999998</v>
      </c>
      <c r="E23" s="48">
        <v>4581.37</v>
      </c>
      <c r="F23" s="48">
        <v>4851.3519999999999</v>
      </c>
      <c r="G23" s="48">
        <v>4857.2389999999996</v>
      </c>
      <c r="H23" s="48">
        <v>4975.058</v>
      </c>
      <c r="I23" s="48">
        <v>4676.8119999999999</v>
      </c>
      <c r="J23" s="48">
        <v>4794.3</v>
      </c>
      <c r="K23" s="48">
        <v>4873.8090000000002</v>
      </c>
      <c r="L23" s="48">
        <v>4880.7169999999996</v>
      </c>
      <c r="M23" s="48">
        <v>4926.0439999999999</v>
      </c>
      <c r="N23" s="48">
        <v>5107.3670000000002</v>
      </c>
      <c r="O23" s="48">
        <v>5566.2730000000001</v>
      </c>
      <c r="P23" s="48" t="s">
        <v>15</v>
      </c>
      <c r="Q23" s="48">
        <v>190643</v>
      </c>
      <c r="R23" s="48">
        <v>232712</v>
      </c>
      <c r="S23" s="48">
        <v>262142</v>
      </c>
      <c r="T23" s="48">
        <v>278995</v>
      </c>
      <c r="U23" s="48">
        <v>297321</v>
      </c>
      <c r="V23" s="48">
        <v>305938</v>
      </c>
      <c r="W23" s="48">
        <v>304320</v>
      </c>
      <c r="X23" s="48">
        <v>305275</v>
      </c>
      <c r="Y23" s="48">
        <v>307259</v>
      </c>
      <c r="Z23" s="48">
        <v>307182</v>
      </c>
      <c r="AA23" s="48">
        <v>307826</v>
      </c>
      <c r="AB23" s="48">
        <v>308695</v>
      </c>
      <c r="AC23" s="48">
        <v>313333</v>
      </c>
      <c r="AD23" s="48">
        <v>325504</v>
      </c>
    </row>
    <row r="24" spans="1:30" x14ac:dyDescent="0.2">
      <c r="A24" s="47" t="s">
        <v>48</v>
      </c>
      <c r="B24" s="48">
        <v>2834.5</v>
      </c>
      <c r="C24" s="48">
        <v>2892.5</v>
      </c>
      <c r="D24" s="48">
        <v>3707.4</v>
      </c>
      <c r="E24" s="48">
        <v>3860.2</v>
      </c>
      <c r="F24" s="48">
        <v>4551.2</v>
      </c>
      <c r="G24" s="48">
        <v>5247.4</v>
      </c>
      <c r="H24" s="48">
        <v>4842.3</v>
      </c>
      <c r="I24" s="48">
        <v>5733.6</v>
      </c>
      <c r="J24" s="48">
        <v>6037.6</v>
      </c>
      <c r="K24" s="48">
        <v>7396.9</v>
      </c>
      <c r="L24" s="48">
        <v>7338.7</v>
      </c>
      <c r="M24" s="48">
        <v>6111.6</v>
      </c>
      <c r="N24" s="48">
        <v>7185.4</v>
      </c>
      <c r="O24" s="48">
        <v>6053.1</v>
      </c>
      <c r="P24" s="48" t="s">
        <v>17</v>
      </c>
      <c r="Q24" s="48">
        <v>314289</v>
      </c>
      <c r="R24" s="48">
        <v>438105.5</v>
      </c>
      <c r="S24" s="48">
        <v>509369</v>
      </c>
      <c r="T24" s="48">
        <v>566079</v>
      </c>
      <c r="U24" s="48">
        <v>615156</v>
      </c>
      <c r="V24" s="48">
        <v>662055</v>
      </c>
      <c r="W24" s="48">
        <v>687518</v>
      </c>
      <c r="X24" s="48">
        <v>698362</v>
      </c>
      <c r="Y24" s="48">
        <v>705750</v>
      </c>
      <c r="Z24" s="48">
        <v>729367.7</v>
      </c>
      <c r="AA24" s="48">
        <v>750291.9</v>
      </c>
      <c r="AB24" s="48">
        <v>765085</v>
      </c>
      <c r="AC24" s="48">
        <v>820043</v>
      </c>
      <c r="AD24" s="48">
        <v>880877</v>
      </c>
    </row>
    <row r="25" spans="1:30" x14ac:dyDescent="0.2">
      <c r="A25" s="47" t="s">
        <v>49</v>
      </c>
      <c r="B25" s="48">
        <v>713.38075239</v>
      </c>
      <c r="C25" s="48">
        <v>694.55</v>
      </c>
      <c r="D25" s="48">
        <v>752.93</v>
      </c>
      <c r="E25" s="48">
        <v>816.32</v>
      </c>
      <c r="F25" s="48">
        <v>920.34</v>
      </c>
      <c r="G25" s="48">
        <v>974.12</v>
      </c>
      <c r="H25" s="48">
        <v>779.71</v>
      </c>
      <c r="I25" s="48">
        <v>589.66999999999996</v>
      </c>
      <c r="J25" s="48">
        <v>674.57</v>
      </c>
      <c r="K25" s="48">
        <v>629.44000000000005</v>
      </c>
      <c r="L25" s="48">
        <v>686.8</v>
      </c>
      <c r="M25" s="48">
        <v>708.66</v>
      </c>
      <c r="N25" s="48">
        <v>712.56</v>
      </c>
      <c r="O25" s="48">
        <v>709.52</v>
      </c>
      <c r="P25" s="48" t="s">
        <v>18</v>
      </c>
      <c r="Q25" s="48">
        <v>54783.3</v>
      </c>
      <c r="R25" s="48">
        <v>74144.899999999994</v>
      </c>
      <c r="S25" s="48">
        <v>78112.899999999994</v>
      </c>
      <c r="T25" s="48">
        <v>81206.5</v>
      </c>
      <c r="U25" s="48">
        <v>88099.4</v>
      </c>
      <c r="V25" s="48">
        <v>93215.6</v>
      </c>
      <c r="W25" s="48">
        <v>88088.3</v>
      </c>
      <c r="X25" s="48">
        <v>82277.8</v>
      </c>
      <c r="Y25" s="48">
        <v>85112.3</v>
      </c>
      <c r="Z25" s="48">
        <v>89529.600000000006</v>
      </c>
      <c r="AA25" s="48">
        <v>86707.4</v>
      </c>
      <c r="AB25" s="48">
        <v>83534.7</v>
      </c>
      <c r="AC25" s="48">
        <v>88904.2</v>
      </c>
      <c r="AD25" s="48">
        <v>88606.05</v>
      </c>
    </row>
    <row r="26" spans="1:30" x14ac:dyDescent="0.2">
      <c r="A26" s="47" t="s">
        <v>47</v>
      </c>
      <c r="B26" s="48">
        <v>1287.326</v>
      </c>
      <c r="C26" s="48">
        <v>1619.74</v>
      </c>
      <c r="D26" s="48">
        <v>1770.144</v>
      </c>
      <c r="E26" s="48">
        <v>1986.7750000000001</v>
      </c>
      <c r="F26" s="48">
        <v>2149.7869999999998</v>
      </c>
      <c r="G26" s="48">
        <v>2269.9859999999999</v>
      </c>
      <c r="H26" s="48">
        <v>2428.143</v>
      </c>
      <c r="I26" s="48">
        <v>2452.9549999999999</v>
      </c>
      <c r="J26" s="48">
        <v>2587.5859999999998</v>
      </c>
      <c r="K26" s="48">
        <v>2647.489</v>
      </c>
      <c r="L26" s="48">
        <v>2744.8440000000001</v>
      </c>
      <c r="M26" s="48">
        <v>2875.7060000000001</v>
      </c>
      <c r="N26" s="48">
        <v>2889.779</v>
      </c>
      <c r="O26" s="48">
        <v>2913.2809999999999</v>
      </c>
      <c r="P26" s="48" t="s">
        <v>16</v>
      </c>
      <c r="Q26" s="48">
        <v>109009.8</v>
      </c>
      <c r="R26" s="48">
        <v>129973.4</v>
      </c>
      <c r="S26" s="48">
        <v>139842.4</v>
      </c>
      <c r="T26" s="48">
        <v>146510.79999999999</v>
      </c>
      <c r="U26" s="48">
        <v>155960.9</v>
      </c>
      <c r="V26" s="48">
        <v>156351.20000000001</v>
      </c>
      <c r="W26" s="48">
        <v>157845.9</v>
      </c>
      <c r="X26" s="48">
        <v>163191.9</v>
      </c>
      <c r="Y26" s="48">
        <v>167292.1</v>
      </c>
      <c r="Z26" s="48">
        <v>174671.6</v>
      </c>
      <c r="AA26" s="48">
        <v>176029.9</v>
      </c>
      <c r="AB26" s="48">
        <v>179059</v>
      </c>
      <c r="AC26" s="48">
        <v>181843.6</v>
      </c>
      <c r="AD26" s="48">
        <v>187647.5</v>
      </c>
    </row>
    <row r="27" spans="1:30" x14ac:dyDescent="0.2">
      <c r="A27" s="47" t="s">
        <v>50</v>
      </c>
      <c r="B27" s="48">
        <v>112.5788</v>
      </c>
      <c r="C27" s="48">
        <v>628.5</v>
      </c>
      <c r="D27" s="48">
        <v>1541.6</v>
      </c>
      <c r="E27" s="48">
        <v>2049.6</v>
      </c>
      <c r="F27" s="48">
        <v>1528.2</v>
      </c>
      <c r="G27" s="48">
        <v>1488</v>
      </c>
      <c r="H27" s="48">
        <v>1495.616</v>
      </c>
      <c r="I27" s="48">
        <v>1284</v>
      </c>
      <c r="J27" s="48">
        <v>1314.3</v>
      </c>
      <c r="K27" s="48">
        <v>1420.9706000000001</v>
      </c>
      <c r="L27" s="48">
        <v>1836.104</v>
      </c>
      <c r="M27" s="48">
        <v>2137.2871</v>
      </c>
      <c r="N27" s="48">
        <v>1610.1</v>
      </c>
      <c r="O27" s="48">
        <v>1638</v>
      </c>
      <c r="P27" s="48" t="s">
        <v>19</v>
      </c>
      <c r="Q27" s="48">
        <v>31161.9</v>
      </c>
      <c r="R27" s="48">
        <v>96099.8</v>
      </c>
      <c r="S27" s="48">
        <v>159542.29999999999</v>
      </c>
      <c r="T27" s="48">
        <v>203235.6</v>
      </c>
      <c r="U27" s="48">
        <v>208992.5</v>
      </c>
      <c r="V27" s="48">
        <v>211244.6</v>
      </c>
      <c r="W27" s="48">
        <v>221079.8</v>
      </c>
      <c r="X27" s="48">
        <v>221684.3</v>
      </c>
      <c r="Y27" s="48">
        <v>225001.60000000001</v>
      </c>
      <c r="Z27" s="48">
        <v>236215.1</v>
      </c>
      <c r="AA27" s="48">
        <v>257390</v>
      </c>
      <c r="AB27" s="48">
        <v>264260.59999999998</v>
      </c>
      <c r="AC27" s="48">
        <v>288109.5</v>
      </c>
      <c r="AD27" s="48">
        <v>332451.20000000001</v>
      </c>
    </row>
    <row r="28" spans="1:30" x14ac:dyDescent="0.2">
      <c r="A28" s="47" t="s">
        <v>63</v>
      </c>
      <c r="B28" s="48">
        <v>420.1</v>
      </c>
      <c r="C28" s="48">
        <v>635.1</v>
      </c>
      <c r="D28" s="48">
        <v>660.1</v>
      </c>
      <c r="E28" s="48">
        <v>1027.99</v>
      </c>
      <c r="F28" s="48">
        <v>849.61</v>
      </c>
      <c r="G28" s="48">
        <v>683.99</v>
      </c>
      <c r="H28" s="48">
        <v>648.51</v>
      </c>
      <c r="I28" s="48">
        <v>731.94</v>
      </c>
      <c r="J28" s="48">
        <v>858.64</v>
      </c>
      <c r="K28" s="48">
        <v>781.56</v>
      </c>
      <c r="L28" s="48">
        <v>923.02</v>
      </c>
      <c r="M28" s="48">
        <v>946.26</v>
      </c>
      <c r="N28" s="48">
        <v>884.64</v>
      </c>
      <c r="O28" s="48">
        <v>1141.6199999999999</v>
      </c>
      <c r="P28" s="48" t="s">
        <v>5</v>
      </c>
      <c r="Q28" s="48"/>
      <c r="R28" s="48"/>
      <c r="S28" s="48">
        <v>109528</v>
      </c>
      <c r="T28" s="48">
        <v>123041</v>
      </c>
      <c r="U28" s="48">
        <v>128469</v>
      </c>
      <c r="V28" s="48">
        <v>118690</v>
      </c>
      <c r="W28" s="48">
        <v>112064</v>
      </c>
      <c r="X28" s="48">
        <v>106669</v>
      </c>
      <c r="Y28" s="48">
        <v>112674</v>
      </c>
      <c r="Z28" s="48">
        <v>89815</v>
      </c>
      <c r="AA28" s="48">
        <v>94936</v>
      </c>
      <c r="AB28" s="48">
        <v>86480</v>
      </c>
      <c r="AC28" s="48">
        <v>85492</v>
      </c>
      <c r="AD28" s="48">
        <v>86746</v>
      </c>
    </row>
    <row r="29" spans="1:30" x14ac:dyDescent="0.2">
      <c r="A29" s="47" t="s">
        <v>52</v>
      </c>
      <c r="B29" s="48">
        <v>111.92989444</v>
      </c>
      <c r="C29" s="48">
        <v>138.15299999999999</v>
      </c>
      <c r="D29" s="48">
        <v>130.12350000000001</v>
      </c>
      <c r="E29" s="48">
        <v>185.4478</v>
      </c>
      <c r="F29" s="48">
        <v>228.97300000000001</v>
      </c>
      <c r="G29" s="48">
        <v>252.86</v>
      </c>
      <c r="H29" s="48">
        <v>323.59800000000001</v>
      </c>
      <c r="I29" s="48">
        <v>294.706366</v>
      </c>
      <c r="J29" s="48">
        <v>289.23399999999998</v>
      </c>
      <c r="K29" s="48">
        <v>289.25</v>
      </c>
      <c r="L29" s="48">
        <v>330.73599999999999</v>
      </c>
      <c r="M29" s="48">
        <v>302.25900000000001</v>
      </c>
      <c r="N29" s="48">
        <v>306.53800000000001</v>
      </c>
      <c r="O29" s="48">
        <v>329.34399999999999</v>
      </c>
      <c r="P29" s="48" t="s">
        <v>21</v>
      </c>
      <c r="Q29" s="48">
        <v>16708.3</v>
      </c>
      <c r="R29" s="48">
        <v>20056</v>
      </c>
      <c r="S29" s="48">
        <v>22979.200000000001</v>
      </c>
      <c r="T29" s="48">
        <v>25374.6</v>
      </c>
      <c r="U29" s="48">
        <v>28463.3</v>
      </c>
      <c r="V29" s="48">
        <v>28737</v>
      </c>
      <c r="W29" s="48">
        <v>29513</v>
      </c>
      <c r="X29" s="48">
        <v>30103</v>
      </c>
      <c r="Y29" s="48">
        <v>31441.1</v>
      </c>
      <c r="Z29" s="48">
        <v>33008.9</v>
      </c>
      <c r="AA29" s="48">
        <v>36492.400000000001</v>
      </c>
      <c r="AB29" s="48">
        <v>34593.199999999997</v>
      </c>
      <c r="AC29" s="48">
        <v>35083</v>
      </c>
      <c r="AD29" s="48">
        <v>37520.83</v>
      </c>
    </row>
    <row r="30" spans="1:30" x14ac:dyDescent="0.2">
      <c r="A30" s="47" t="s">
        <v>51</v>
      </c>
      <c r="B30" s="48">
        <v>92.523556167999999</v>
      </c>
      <c r="C30" s="48">
        <v>166.77140711000001</v>
      </c>
      <c r="D30" s="48">
        <v>180.190226</v>
      </c>
      <c r="E30" s="48">
        <v>189.614</v>
      </c>
      <c r="F30" s="48">
        <v>244.958</v>
      </c>
      <c r="G30" s="48">
        <v>217.85499999999999</v>
      </c>
      <c r="H30" s="48">
        <v>219.40691508</v>
      </c>
      <c r="I30" s="48">
        <v>189.97547753000001</v>
      </c>
      <c r="J30" s="48">
        <v>174.507057</v>
      </c>
      <c r="K30" s="48">
        <v>161.33699999999999</v>
      </c>
      <c r="L30" s="48">
        <v>159.8322</v>
      </c>
      <c r="M30" s="48">
        <v>162.773</v>
      </c>
      <c r="N30" s="48">
        <v>170.529</v>
      </c>
      <c r="O30" s="48">
        <v>199.39099999999999</v>
      </c>
      <c r="P30" s="48" t="s">
        <v>20</v>
      </c>
      <c r="Q30" s="48">
        <v>8961.6</v>
      </c>
      <c r="R30" s="48">
        <v>13506.9</v>
      </c>
      <c r="S30" s="48">
        <v>15225.3</v>
      </c>
      <c r="T30" s="48">
        <v>17086.5</v>
      </c>
      <c r="U30" s="48">
        <v>17895.8</v>
      </c>
      <c r="V30" s="48">
        <v>18245.900000000001</v>
      </c>
      <c r="W30" s="48">
        <v>18846.7</v>
      </c>
      <c r="X30" s="48">
        <v>17892.599999999999</v>
      </c>
      <c r="Y30" s="48">
        <v>21970</v>
      </c>
      <c r="Z30" s="48">
        <v>19134.099999999999</v>
      </c>
      <c r="AA30" s="48">
        <v>18925.3</v>
      </c>
      <c r="AB30" s="48">
        <v>18662.2</v>
      </c>
      <c r="AC30" s="48">
        <v>18940.900000000001</v>
      </c>
      <c r="AD30" s="48">
        <v>19924.86</v>
      </c>
    </row>
    <row r="31" spans="1:30" x14ac:dyDescent="0.2">
      <c r="A31" s="47" t="s">
        <v>39</v>
      </c>
      <c r="B31" s="48">
        <v>3798.7103001</v>
      </c>
      <c r="C31" s="48">
        <v>4956.2066003</v>
      </c>
      <c r="D31" s="48">
        <v>7987.0531000000001</v>
      </c>
      <c r="E31" s="48">
        <v>8414.4377000000004</v>
      </c>
      <c r="F31" s="48">
        <v>8699.8459999999995</v>
      </c>
      <c r="G31" s="48">
        <v>8308.1555000000008</v>
      </c>
      <c r="H31" s="48">
        <v>7252.3162000000002</v>
      </c>
      <c r="I31" s="48">
        <v>6185.1787531</v>
      </c>
      <c r="J31" s="48">
        <v>5682.1778999999997</v>
      </c>
      <c r="K31" s="48">
        <v>5776.6616000000004</v>
      </c>
      <c r="L31" s="48">
        <v>6042.3425999999999</v>
      </c>
      <c r="M31" s="48">
        <v>6055.2550000000001</v>
      </c>
      <c r="N31" s="48">
        <v>5996.5330000000004</v>
      </c>
      <c r="O31" s="48">
        <v>6239.9629999999997</v>
      </c>
      <c r="P31" s="48" t="s">
        <v>6</v>
      </c>
      <c r="Q31" s="48">
        <v>253353</v>
      </c>
      <c r="R31" s="48">
        <v>356857</v>
      </c>
      <c r="S31" s="48">
        <v>422204</v>
      </c>
      <c r="T31" s="48">
        <v>459823</v>
      </c>
      <c r="U31" s="48">
        <v>494355</v>
      </c>
      <c r="V31" s="48">
        <v>493815</v>
      </c>
      <c r="W31" s="48">
        <v>490976</v>
      </c>
      <c r="X31" s="48">
        <v>501688</v>
      </c>
      <c r="Y31" s="48">
        <v>467649</v>
      </c>
      <c r="Z31" s="48">
        <v>465650</v>
      </c>
      <c r="AA31" s="48">
        <v>472962</v>
      </c>
      <c r="AB31" s="48">
        <v>472733</v>
      </c>
      <c r="AC31" s="48">
        <v>478669</v>
      </c>
      <c r="AD31" s="48">
        <v>501497</v>
      </c>
    </row>
    <row r="32" spans="1:30" x14ac:dyDescent="0.2">
      <c r="A32" s="47" t="s">
        <v>54</v>
      </c>
      <c r="B32" s="48">
        <v>15814</v>
      </c>
      <c r="C32" s="48">
        <v>23774</v>
      </c>
      <c r="D32" s="48">
        <v>24702.799999999999</v>
      </c>
      <c r="E32" s="48">
        <v>25594</v>
      </c>
      <c r="F32" s="48">
        <v>28265.4</v>
      </c>
      <c r="G32" s="48">
        <v>29507</v>
      </c>
      <c r="H32" s="48">
        <v>28975</v>
      </c>
      <c r="I32" s="48">
        <v>31175</v>
      </c>
      <c r="J32" s="48">
        <v>31489</v>
      </c>
      <c r="K32" s="48">
        <v>32871</v>
      </c>
      <c r="L32" s="48">
        <v>33132</v>
      </c>
      <c r="M32" s="48">
        <v>34389</v>
      </c>
      <c r="N32" s="48">
        <v>36678</v>
      </c>
      <c r="O32" s="48">
        <v>37484</v>
      </c>
      <c r="P32" s="48" t="s">
        <v>23</v>
      </c>
      <c r="Q32" s="48">
        <v>1277300</v>
      </c>
      <c r="R32" s="48">
        <v>1531961</v>
      </c>
      <c r="S32" s="48">
        <v>1636477</v>
      </c>
      <c r="T32" s="48">
        <v>1706991</v>
      </c>
      <c r="U32" s="48">
        <v>1745731</v>
      </c>
      <c r="V32" s="48">
        <v>1800538</v>
      </c>
      <c r="W32" s="48">
        <v>1851553</v>
      </c>
      <c r="X32" s="48">
        <v>1904437</v>
      </c>
      <c r="Y32" s="48">
        <v>1971902</v>
      </c>
      <c r="Z32" s="48">
        <v>2024435</v>
      </c>
      <c r="AA32" s="48">
        <v>2102206</v>
      </c>
      <c r="AB32" s="48">
        <v>2195854</v>
      </c>
      <c r="AC32" s="48">
        <v>2276875</v>
      </c>
      <c r="AD32" s="48">
        <v>2408228</v>
      </c>
    </row>
    <row r="33" spans="1:30" x14ac:dyDescent="0.2">
      <c r="A33" s="47" t="s">
        <v>117</v>
      </c>
      <c r="B33" s="48">
        <v>6687.4</v>
      </c>
      <c r="C33" s="48">
        <v>8573.6</v>
      </c>
      <c r="D33" s="48">
        <v>9344.2000000000007</v>
      </c>
      <c r="E33" s="48">
        <v>9234.7000000000007</v>
      </c>
      <c r="F33" s="48">
        <v>9428.4</v>
      </c>
      <c r="G33" s="48">
        <v>9351.7000000000007</v>
      </c>
      <c r="H33" s="48">
        <v>9109.6</v>
      </c>
      <c r="I33" s="48">
        <v>9103.4</v>
      </c>
      <c r="J33" s="48">
        <v>9985.7000000000007</v>
      </c>
      <c r="K33" s="48">
        <v>10241.299999999999</v>
      </c>
      <c r="L33" s="48">
        <v>10117.299999999999</v>
      </c>
      <c r="M33" s="48">
        <v>10330.1</v>
      </c>
      <c r="N33" s="48">
        <v>10850.2</v>
      </c>
      <c r="O33" s="48">
        <v>8633.7999999999993</v>
      </c>
      <c r="P33" s="48" t="s">
        <v>82</v>
      </c>
      <c r="Q33" s="48">
        <v>387236</v>
      </c>
      <c r="R33" s="48">
        <v>575464</v>
      </c>
      <c r="S33" s="48">
        <v>633415</v>
      </c>
      <c r="T33" s="48">
        <v>704794</v>
      </c>
      <c r="U33" s="48">
        <v>730714</v>
      </c>
      <c r="V33" s="48">
        <v>758922</v>
      </c>
      <c r="W33" s="48">
        <v>759608</v>
      </c>
      <c r="X33" s="48">
        <v>780641</v>
      </c>
      <c r="Y33" s="48">
        <v>781663</v>
      </c>
      <c r="Z33" s="48">
        <v>802268</v>
      </c>
      <c r="AA33" s="48">
        <v>811023</v>
      </c>
      <c r="AB33" s="48">
        <v>828483</v>
      </c>
      <c r="AC33" s="48">
        <v>851847</v>
      </c>
      <c r="AD33" s="48">
        <v>878003</v>
      </c>
    </row>
    <row r="34" spans="1:30" x14ac:dyDescent="0.2">
      <c r="A34" s="47" t="s">
        <v>84</v>
      </c>
      <c r="B34" s="48">
        <v>4451</v>
      </c>
      <c r="C34" s="48">
        <v>3883.7</v>
      </c>
      <c r="D34" s="48">
        <v>3825.1</v>
      </c>
      <c r="E34" s="48">
        <v>4472.7</v>
      </c>
      <c r="F34" s="48">
        <v>4975.8</v>
      </c>
      <c r="G34" s="48">
        <v>5389</v>
      </c>
      <c r="H34" s="48">
        <v>5836.9</v>
      </c>
      <c r="I34" s="48">
        <v>6205.2</v>
      </c>
      <c r="J34" s="48">
        <v>6474</v>
      </c>
      <c r="K34" s="48">
        <v>6895.4</v>
      </c>
      <c r="L34" s="48">
        <v>7210.7</v>
      </c>
      <c r="M34" s="48">
        <v>7569.8</v>
      </c>
      <c r="N34" s="48">
        <v>7661.3</v>
      </c>
      <c r="O34" s="48" t="s">
        <v>115</v>
      </c>
      <c r="P34" s="47" t="s">
        <v>85</v>
      </c>
      <c r="Q34" s="48">
        <v>246064.29019999999</v>
      </c>
      <c r="R34" s="48">
        <v>284482.1862</v>
      </c>
      <c r="S34" s="48">
        <v>309558.13549999997</v>
      </c>
      <c r="T34" s="48">
        <v>332112.11379999999</v>
      </c>
      <c r="U34" s="48">
        <v>349560.09120000002</v>
      </c>
      <c r="V34" s="48">
        <v>359559.09090000001</v>
      </c>
      <c r="W34" s="48">
        <v>379137.02620000002</v>
      </c>
      <c r="X34" s="48">
        <v>407867.26630000002</v>
      </c>
      <c r="Y34" s="48">
        <v>434175.91119999997</v>
      </c>
      <c r="Z34" s="48">
        <v>438548.94780000002</v>
      </c>
      <c r="AA34" s="48">
        <v>448035.94270000001</v>
      </c>
      <c r="AB34" s="48">
        <v>473657.42979999998</v>
      </c>
      <c r="AC34" s="48">
        <v>502503.65299999999</v>
      </c>
      <c r="AD34" s="48">
        <v>536512.18389999995</v>
      </c>
    </row>
    <row r="35" spans="1:30" x14ac:dyDescent="0.2">
      <c r="A35" s="47" t="s">
        <v>58</v>
      </c>
      <c r="B35" s="48">
        <v>3284320</v>
      </c>
      <c r="C35" s="48">
        <v>3577945</v>
      </c>
      <c r="D35" s="48">
        <v>3511258</v>
      </c>
      <c r="E35" s="48">
        <v>3570796</v>
      </c>
      <c r="F35" s="48">
        <v>3563929</v>
      </c>
      <c r="G35" s="48">
        <v>3589009</v>
      </c>
      <c r="H35" s="48">
        <v>3664755</v>
      </c>
      <c r="I35" s="48">
        <v>3692671</v>
      </c>
      <c r="J35" s="48">
        <v>3609767</v>
      </c>
      <c r="K35" s="48">
        <v>3651321</v>
      </c>
      <c r="L35" s="48">
        <v>3477647</v>
      </c>
      <c r="M35" s="48">
        <v>3455161</v>
      </c>
      <c r="N35" s="48">
        <v>3486834</v>
      </c>
      <c r="O35" s="48">
        <v>3775580</v>
      </c>
      <c r="P35" s="48" t="s">
        <v>28</v>
      </c>
      <c r="Q35" s="48"/>
      <c r="R35" s="48">
        <v>186153000</v>
      </c>
      <c r="S35" s="48">
        <v>186074700</v>
      </c>
      <c r="T35" s="48">
        <v>187820900</v>
      </c>
      <c r="U35" s="48">
        <v>199192100</v>
      </c>
      <c r="V35" s="48">
        <v>198817500</v>
      </c>
      <c r="W35" s="48">
        <v>199698900</v>
      </c>
      <c r="X35" s="48">
        <v>201021600</v>
      </c>
      <c r="Y35" s="48">
        <v>205105300</v>
      </c>
      <c r="Z35" s="48">
        <v>206594400</v>
      </c>
      <c r="AA35" s="48">
        <v>208973200</v>
      </c>
      <c r="AB35" s="48">
        <v>210431700</v>
      </c>
      <c r="AC35" s="48">
        <v>211180600</v>
      </c>
      <c r="AD35" s="48"/>
    </row>
    <row r="36" spans="1:30" x14ac:dyDescent="0.2">
      <c r="A36" s="47" t="s">
        <v>118</v>
      </c>
      <c r="B36" s="48">
        <v>3749497</v>
      </c>
      <c r="C36" s="48">
        <v>7799638.9000000004</v>
      </c>
      <c r="D36" s="48">
        <v>9762911.4499999993</v>
      </c>
      <c r="E36" s="48">
        <v>11078368.5</v>
      </c>
      <c r="F36" s="48">
        <v>12705917</v>
      </c>
      <c r="G36" s="48">
        <v>13701369.254000001</v>
      </c>
      <c r="H36" s="48">
        <v>14890190.210000001</v>
      </c>
      <c r="I36" s="48">
        <v>16024423</v>
      </c>
      <c r="J36" s="48">
        <v>17147140</v>
      </c>
      <c r="K36" s="48">
        <v>17779261</v>
      </c>
      <c r="L36" s="48">
        <v>18890025.938999999</v>
      </c>
      <c r="M36" s="48">
        <v>19149201</v>
      </c>
      <c r="N36" s="48">
        <v>19501845.75</v>
      </c>
      <c r="O36" s="48" t="s">
        <v>115</v>
      </c>
      <c r="P36" s="48" t="s">
        <v>118</v>
      </c>
      <c r="Q36" s="48">
        <v>156968600</v>
      </c>
      <c r="R36" s="48">
        <v>271192000</v>
      </c>
      <c r="S36" s="48">
        <v>309583500</v>
      </c>
      <c r="T36" s="48">
        <v>353493900</v>
      </c>
      <c r="U36" s="48">
        <v>401766700</v>
      </c>
      <c r="V36" s="48">
        <v>392264100</v>
      </c>
      <c r="W36" s="48">
        <v>431075500</v>
      </c>
      <c r="X36" s="48">
        <v>450811900</v>
      </c>
      <c r="Y36" s="48">
        <v>453991400</v>
      </c>
      <c r="Z36" s="48">
        <v>475250100</v>
      </c>
      <c r="AA36" s="48">
        <v>505139400</v>
      </c>
      <c r="AB36" s="48">
        <v>529717400</v>
      </c>
      <c r="AC36" s="48">
        <v>561426100</v>
      </c>
      <c r="AD36" s="48"/>
    </row>
    <row r="37" spans="1:30" x14ac:dyDescent="0.2">
      <c r="A37" s="47" t="s">
        <v>55</v>
      </c>
      <c r="B37" s="48">
        <v>9650.9</v>
      </c>
      <c r="C37" s="48">
        <v>13830.8</v>
      </c>
      <c r="D37" s="48">
        <v>17375.8</v>
      </c>
      <c r="E37" s="48">
        <v>18500.2</v>
      </c>
      <c r="F37" s="48">
        <v>20629.3</v>
      </c>
      <c r="G37" s="48">
        <v>21783.599999999999</v>
      </c>
      <c r="H37" s="48">
        <v>22471.3</v>
      </c>
      <c r="I37" s="48">
        <v>23171.8</v>
      </c>
      <c r="J37" s="48">
        <v>24918.35656</v>
      </c>
      <c r="K37" s="48">
        <v>26938.862029</v>
      </c>
      <c r="L37" s="48">
        <v>28966.070658129</v>
      </c>
      <c r="M37" s="48">
        <v>30940.450539901001</v>
      </c>
      <c r="N37" s="48">
        <v>33908.9</v>
      </c>
      <c r="O37" s="48">
        <v>34991.800000000003</v>
      </c>
      <c r="P37" s="48" t="s">
        <v>24</v>
      </c>
      <c r="Q37" s="48">
        <v>495302</v>
      </c>
      <c r="R37" s="48">
        <v>681769</v>
      </c>
      <c r="S37" s="48">
        <v>783352</v>
      </c>
      <c r="T37" s="48">
        <v>837837</v>
      </c>
      <c r="U37" s="48">
        <v>899775</v>
      </c>
      <c r="V37" s="48">
        <v>934610</v>
      </c>
      <c r="W37" s="48">
        <v>991707</v>
      </c>
      <c r="X37" s="48">
        <v>1037397</v>
      </c>
      <c r="Y37" s="48">
        <v>1098394</v>
      </c>
      <c r="Z37" s="48">
        <v>1176429</v>
      </c>
      <c r="AA37" s="48">
        <v>1246159</v>
      </c>
      <c r="AB37" s="48">
        <v>1293409</v>
      </c>
      <c r="AC37" s="48">
        <v>1349974</v>
      </c>
      <c r="AD37" s="48">
        <v>1735757</v>
      </c>
    </row>
    <row r="38" spans="1:30" x14ac:dyDescent="0.2">
      <c r="A38" s="47" t="s">
        <v>65</v>
      </c>
      <c r="B38" s="48">
        <v>34210.6</v>
      </c>
      <c r="C38" s="48">
        <v>76909</v>
      </c>
      <c r="D38" s="48">
        <v>132703.4</v>
      </c>
      <c r="E38" s="48">
        <v>162115.9</v>
      </c>
      <c r="F38" s="48">
        <v>219053.4</v>
      </c>
      <c r="G38" s="48">
        <v>237644</v>
      </c>
      <c r="H38" s="48">
        <v>313899.3</v>
      </c>
      <c r="I38" s="48">
        <v>355921.1</v>
      </c>
      <c r="J38" s="48">
        <v>425301.7</v>
      </c>
      <c r="K38" s="48">
        <v>437273.3</v>
      </c>
      <c r="L38" s="48">
        <v>439392.8</v>
      </c>
      <c r="M38" s="48">
        <v>402722.3</v>
      </c>
      <c r="N38" s="48">
        <v>377882.2</v>
      </c>
      <c r="O38" s="48">
        <v>420472.3</v>
      </c>
      <c r="P38" s="48" t="s">
        <v>26</v>
      </c>
      <c r="Q38" s="48"/>
      <c r="R38" s="48"/>
      <c r="S38" s="48"/>
      <c r="T38" s="48"/>
      <c r="U38" s="48"/>
      <c r="V38" s="48"/>
      <c r="W38" s="48">
        <v>21090757.27</v>
      </c>
      <c r="X38" s="48">
        <v>24528887.68</v>
      </c>
      <c r="Y38" s="48">
        <v>26967087.100000001</v>
      </c>
      <c r="Z38" s="48">
        <v>31728339.93</v>
      </c>
      <c r="AA38" s="48">
        <v>31324066.309999999</v>
      </c>
      <c r="AB38" s="48"/>
      <c r="AC38" s="48"/>
      <c r="AD38" s="48"/>
    </row>
    <row r="39" spans="1:30" x14ac:dyDescent="0.2">
      <c r="A39" s="47" t="s">
        <v>119</v>
      </c>
      <c r="B39" s="48">
        <v>72681</v>
      </c>
      <c r="C39" s="48">
        <v>111332</v>
      </c>
      <c r="D39" s="48">
        <v>117691</v>
      </c>
      <c r="E39" s="48">
        <v>116710</v>
      </c>
      <c r="F39" s="48">
        <v>136599</v>
      </c>
      <c r="G39" s="48">
        <v>119382</v>
      </c>
      <c r="H39" s="48">
        <v>113386</v>
      </c>
      <c r="I39" s="48">
        <v>116796</v>
      </c>
      <c r="J39" s="48">
        <v>109608</v>
      </c>
      <c r="K39" s="48">
        <v>112502</v>
      </c>
      <c r="L39" s="48">
        <v>115220</v>
      </c>
      <c r="M39" s="48">
        <v>126093</v>
      </c>
      <c r="N39" s="48">
        <v>127306</v>
      </c>
      <c r="O39" s="48">
        <v>130541</v>
      </c>
      <c r="P39" s="48" t="s">
        <v>27</v>
      </c>
      <c r="Q39" s="48">
        <v>3516448.3020000001</v>
      </c>
      <c r="R39" s="48">
        <v>4818229.1689999998</v>
      </c>
      <c r="S39" s="48">
        <v>5408712.977</v>
      </c>
      <c r="T39" s="48">
        <v>5859149.4560000002</v>
      </c>
      <c r="U39" s="48">
        <v>6250973.5480000004</v>
      </c>
      <c r="V39" s="48">
        <v>6471660.7819999997</v>
      </c>
      <c r="W39" s="48">
        <v>6535452.8540000003</v>
      </c>
      <c r="X39" s="48">
        <v>6515901.7429999998</v>
      </c>
      <c r="Y39" s="48">
        <v>6547774.5480000004</v>
      </c>
      <c r="Z39" s="48">
        <v>6721702.3839999996</v>
      </c>
      <c r="AA39" s="48">
        <v>6913742.2139999997</v>
      </c>
      <c r="AB39" s="48">
        <v>7160165.3150000004</v>
      </c>
      <c r="AC39" s="48">
        <v>7414715.267</v>
      </c>
      <c r="AD39" s="48">
        <v>7785513.7709999997</v>
      </c>
    </row>
    <row r="40" spans="1:30" x14ac:dyDescent="0.2">
      <c r="A40" s="47" t="s">
        <v>64</v>
      </c>
      <c r="B40" s="48">
        <v>2729.8509199999999</v>
      </c>
      <c r="C40" s="48" t="s">
        <v>115</v>
      </c>
      <c r="D40" s="48" t="s">
        <v>115</v>
      </c>
      <c r="E40" s="48">
        <v>4165.6529743000001</v>
      </c>
      <c r="F40" s="48" t="s">
        <v>115</v>
      </c>
      <c r="G40" s="48">
        <v>4639.6355973</v>
      </c>
      <c r="H40" s="48" t="s">
        <v>115</v>
      </c>
      <c r="I40" s="48">
        <v>5446.7697050999996</v>
      </c>
      <c r="J40" s="48" t="s">
        <v>115</v>
      </c>
      <c r="K40" s="48">
        <v>5705.9966764000001</v>
      </c>
      <c r="L40" s="48">
        <v>5873.4156475201999</v>
      </c>
      <c r="M40" s="48" t="s">
        <v>115</v>
      </c>
      <c r="N40" s="48">
        <v>6334.1382429489004</v>
      </c>
      <c r="O40" s="48" t="s">
        <v>115</v>
      </c>
      <c r="P40" s="48" t="s">
        <v>25</v>
      </c>
      <c r="Q40" s="48">
        <v>54030.400000000001</v>
      </c>
      <c r="R40" s="48">
        <v>52743.1</v>
      </c>
      <c r="S40" s="48">
        <v>62729.2</v>
      </c>
      <c r="T40" s="48">
        <v>60747.5</v>
      </c>
      <c r="U40" s="48">
        <v>60999</v>
      </c>
      <c r="V40" s="48">
        <v>62457.4</v>
      </c>
      <c r="W40" s="48">
        <v>66241.399999999994</v>
      </c>
      <c r="X40" s="48">
        <v>64737.1</v>
      </c>
      <c r="Y40" s="48">
        <v>67038.600000000006</v>
      </c>
      <c r="Z40" s="48">
        <v>67293.8</v>
      </c>
      <c r="AA40" s="48">
        <v>69137.899999999994</v>
      </c>
      <c r="AB40" s="48">
        <v>70774</v>
      </c>
      <c r="AC40" s="48">
        <v>71582.100000000006</v>
      </c>
      <c r="AD40" s="48">
        <v>232590.61</v>
      </c>
    </row>
    <row r="41" spans="1:30" x14ac:dyDescent="0.2">
      <c r="Q41" s="47">
        <v>2000</v>
      </c>
      <c r="R41" s="47">
        <v>2005</v>
      </c>
      <c r="S41" s="47">
        <v>2007</v>
      </c>
      <c r="T41" s="47">
        <v>2008</v>
      </c>
      <c r="U41" s="47">
        <v>2009</v>
      </c>
      <c r="V41" s="47">
        <v>2010</v>
      </c>
      <c r="W41" s="47">
        <v>2011</v>
      </c>
      <c r="X41" s="47">
        <v>2012</v>
      </c>
      <c r="Y41" s="47">
        <v>2013</v>
      </c>
      <c r="Z41" s="47">
        <v>2014</v>
      </c>
      <c r="AA41" s="47">
        <v>2015</v>
      </c>
      <c r="AB41" s="47">
        <v>2016</v>
      </c>
      <c r="AC41" s="47">
        <v>2017</v>
      </c>
      <c r="AD41" s="47">
        <v>2018</v>
      </c>
    </row>
    <row r="42" spans="1:30" x14ac:dyDescent="0.2">
      <c r="P42" s="47" t="s">
        <v>102</v>
      </c>
    </row>
    <row r="43" spans="1:30" x14ac:dyDescent="0.2">
      <c r="P43" s="48" t="s">
        <v>0</v>
      </c>
      <c r="Q43" s="49">
        <f>B6/Q6*100</f>
        <v>1.1237880721477889</v>
      </c>
      <c r="R43" s="49">
        <f t="shared" ref="R43:AC43" si="0">C6/R6*100</f>
        <v>1.1117910180631325</v>
      </c>
      <c r="S43" s="49">
        <f t="shared" si="0"/>
        <v>1.2134213532097173</v>
      </c>
      <c r="T43" s="49">
        <f t="shared" si="0"/>
        <v>1.3127031159801275</v>
      </c>
      <c r="U43" s="49">
        <f t="shared" si="0"/>
        <v>1.2084049470610001</v>
      </c>
      <c r="V43" s="49">
        <f t="shared" si="0"/>
        <v>1.2139033475489334</v>
      </c>
      <c r="W43" s="49">
        <f t="shared" si="0"/>
        <v>1.1521119201026899</v>
      </c>
      <c r="X43" s="49">
        <f t="shared" si="0"/>
        <v>1.141461819945796</v>
      </c>
      <c r="Y43" s="49">
        <f t="shared" si="0"/>
        <v>1.1441300750761103</v>
      </c>
      <c r="Z43" s="49">
        <f t="shared" si="0"/>
        <v>1.2175433147051762</v>
      </c>
      <c r="AA43" s="49">
        <f t="shared" si="0"/>
        <v>1.1334934400473171</v>
      </c>
      <c r="AB43" s="49">
        <f t="shared" si="0"/>
        <v>1.1754448865719735</v>
      </c>
      <c r="AC43" s="49">
        <f t="shared" si="0"/>
        <v>1.2649338453019741</v>
      </c>
      <c r="AD43" s="49">
        <f>O6/AD6*100</f>
        <v>1.2193009397586341</v>
      </c>
    </row>
    <row r="44" spans="1:30" x14ac:dyDescent="0.2">
      <c r="P44" s="48" t="s">
        <v>1</v>
      </c>
      <c r="Q44" s="49">
        <f t="shared" ref="Q44:Q77" si="1">B7/Q7*100</f>
        <v>0</v>
      </c>
      <c r="R44" s="49">
        <f t="shared" ref="R44:R77" si="2">C7/R7*100</f>
        <v>0.77442077176410673</v>
      </c>
      <c r="S44" s="49">
        <f t="shared" ref="S44:S77" si="3">D7/S7*100</f>
        <v>0.65027701409721816</v>
      </c>
      <c r="T44" s="49">
        <f t="shared" ref="T44:T77" si="4">E7/T7*100</f>
        <v>0.78668453612827505</v>
      </c>
      <c r="U44" s="49">
        <f t="shared" ref="U44:U77" si="5">F7/U7*100</f>
        <v>0.80174030429231002</v>
      </c>
      <c r="V44" s="49">
        <f t="shared" ref="V44:V77" si="6">G7/V7*100</f>
        <v>0.72086318170729002</v>
      </c>
      <c r="W44" s="49">
        <f t="shared" ref="W44:W77" si="7">H7/W7*100</f>
        <v>0.68979896409446062</v>
      </c>
      <c r="X44" s="49">
        <f t="shared" ref="X44:X77" si="8">I7/X7*100</f>
        <v>0.6987654320987654</v>
      </c>
      <c r="Y44" s="49">
        <f t="shared" ref="Y44:Y77" si="9">J7/Y7*100</f>
        <v>0.64585703191211685</v>
      </c>
      <c r="Z44" s="49">
        <f t="shared" ref="Z44:Z77" si="10">K7/Z7*100</f>
        <v>0.56864137585536778</v>
      </c>
      <c r="AA44" s="49">
        <f t="shared" ref="AA44:AA77" si="11">L7/AA7*100</f>
        <v>0.58856933910258902</v>
      </c>
      <c r="AB44" s="49">
        <f t="shared" ref="AB44:AB77" si="12">M7/AB7*100</f>
        <v>0.5634909899755024</v>
      </c>
      <c r="AC44" s="49">
        <f t="shared" ref="AC44:AD59" si="13">N7/AC7*100</f>
        <v>0.59919351004896537</v>
      </c>
      <c r="AD44" s="49">
        <f t="shared" si="13"/>
        <v>0.55670136524305214</v>
      </c>
    </row>
    <row r="45" spans="1:30" x14ac:dyDescent="0.2">
      <c r="P45" s="48" t="s">
        <v>80</v>
      </c>
      <c r="Q45" s="49">
        <f t="shared" si="1"/>
        <v>1.2168443947430516</v>
      </c>
      <c r="R45" s="49">
        <f t="shared" si="2"/>
        <v>1.1912214864931445</v>
      </c>
      <c r="S45" s="49">
        <f t="shared" si="3"/>
        <v>1.3206607753635948</v>
      </c>
      <c r="T45" s="49">
        <f t="shared" si="4"/>
        <v>1.252971144373529</v>
      </c>
      <c r="U45" s="49">
        <f t="shared" si="5"/>
        <v>1.3242418835009466</v>
      </c>
      <c r="V45" s="49">
        <f t="shared" si="6"/>
        <v>1.3108448876926138</v>
      </c>
      <c r="W45" s="49">
        <f t="shared" si="7"/>
        <v>1.4882367729774943</v>
      </c>
      <c r="X45" s="49">
        <f t="shared" si="8"/>
        <v>1.4481327514237172</v>
      </c>
      <c r="Y45" s="49">
        <f t="shared" si="9"/>
        <v>1.5295845139033672</v>
      </c>
      <c r="Z45" s="49">
        <f t="shared" si="10"/>
        <v>1.4905158938964684</v>
      </c>
      <c r="AA45" s="49">
        <f t="shared" si="11"/>
        <v>1.4521980390212847</v>
      </c>
      <c r="AB45" s="49">
        <f t="shared" si="12"/>
        <v>1.4865327684891303</v>
      </c>
      <c r="AC45" s="49">
        <f t="shared" si="13"/>
        <v>1.5594855287048155</v>
      </c>
      <c r="AD45" s="49">
        <f t="shared" ref="AD45:AD77" si="14">O8/AD8*100</f>
        <v>1.6063523015113514</v>
      </c>
    </row>
    <row r="46" spans="1:30" x14ac:dyDescent="0.2">
      <c r="P46" s="48" t="s">
        <v>2</v>
      </c>
      <c r="Q46" s="49">
        <f t="shared" si="1"/>
        <v>1.4084253197293117</v>
      </c>
      <c r="R46" s="49">
        <f t="shared" si="2"/>
        <v>1.4017413945430071</v>
      </c>
      <c r="S46" s="49">
        <f t="shared" si="3"/>
        <v>1.5974965152066871</v>
      </c>
      <c r="T46" s="49">
        <f t="shared" si="4"/>
        <v>1.7031278389226272</v>
      </c>
      <c r="U46" s="49">
        <f t="shared" si="5"/>
        <v>1.7407326762773769</v>
      </c>
      <c r="V46" s="49">
        <f t="shared" si="6"/>
        <v>1.7382954467948279</v>
      </c>
      <c r="W46" s="49">
        <f t="shared" si="7"/>
        <v>1.7792445932369765</v>
      </c>
      <c r="X46" s="49">
        <f t="shared" si="8"/>
        <v>1.7298658680606458</v>
      </c>
      <c r="Y46" s="49">
        <f t="shared" si="9"/>
        <v>1.825478831698004</v>
      </c>
      <c r="Z46" s="49">
        <f t="shared" si="10"/>
        <v>1.8137691347168163</v>
      </c>
      <c r="AA46" s="49">
        <f t="shared" si="11"/>
        <v>1.8385107040221476</v>
      </c>
      <c r="AB46" s="49">
        <f t="shared" si="12"/>
        <v>1.7246844455454409</v>
      </c>
      <c r="AC46" s="49">
        <f t="shared" si="13"/>
        <v>1.7447072021539154</v>
      </c>
      <c r="AD46" s="49">
        <f t="shared" si="14"/>
        <v>1.7472960854204505</v>
      </c>
    </row>
    <row r="47" spans="1:30" x14ac:dyDescent="0.2">
      <c r="P47" s="48" t="s">
        <v>3</v>
      </c>
      <c r="Q47" s="49">
        <f t="shared" si="1"/>
        <v>0.91184070836862996</v>
      </c>
      <c r="R47" s="49">
        <f t="shared" si="2"/>
        <v>1.1831437177670285</v>
      </c>
      <c r="S47" s="49">
        <f t="shared" si="3"/>
        <v>1.4010266606416628</v>
      </c>
      <c r="T47" s="49">
        <f t="shared" si="4"/>
        <v>1.587478454521881</v>
      </c>
      <c r="U47" s="49">
        <f t="shared" si="5"/>
        <v>1.4871709003364302</v>
      </c>
      <c r="V47" s="49">
        <f t="shared" si="6"/>
        <v>1.730822483114083</v>
      </c>
      <c r="W47" s="49">
        <f t="shared" si="7"/>
        <v>2.0172714892253465</v>
      </c>
      <c r="X47" s="49">
        <f t="shared" si="8"/>
        <v>2.0739529261181824</v>
      </c>
      <c r="Y47" s="49">
        <f t="shared" si="9"/>
        <v>2.1188637958796086</v>
      </c>
      <c r="Z47" s="49">
        <f t="shared" si="10"/>
        <v>1.8736379125886593</v>
      </c>
      <c r="AA47" s="49">
        <f t="shared" si="11"/>
        <v>1.7224232019130543</v>
      </c>
      <c r="AB47" s="49">
        <f t="shared" si="12"/>
        <v>1.6947668309086239</v>
      </c>
      <c r="AC47" s="49">
        <f t="shared" si="13"/>
        <v>1.5306395218288551</v>
      </c>
      <c r="AD47" s="49">
        <f t="shared" si="14"/>
        <v>1.6947814043945038</v>
      </c>
    </row>
    <row r="48" spans="1:30" x14ac:dyDescent="0.2">
      <c r="P48" s="48" t="s">
        <v>22</v>
      </c>
      <c r="Q48" s="49">
        <f t="shared" si="1"/>
        <v>1.9809907837412295</v>
      </c>
      <c r="R48" s="49">
        <f t="shared" si="2"/>
        <v>1.9994442406074644</v>
      </c>
      <c r="S48" s="49">
        <f t="shared" si="3"/>
        <v>1.9967607525338902</v>
      </c>
      <c r="T48" s="49">
        <f t="shared" si="4"/>
        <v>1.9502140722103951</v>
      </c>
      <c r="U48" s="49">
        <f t="shared" si="5"/>
        <v>1.9615643373003766</v>
      </c>
      <c r="V48" s="49">
        <f t="shared" si="6"/>
        <v>2.0399144169903969</v>
      </c>
      <c r="W48" s="49">
        <f t="shared" si="7"/>
        <v>1.9500032943967021</v>
      </c>
      <c r="X48" s="49">
        <f t="shared" si="8"/>
        <v>1.8520295004306631</v>
      </c>
      <c r="Y48" s="49">
        <f t="shared" si="9"/>
        <v>1.7380415496718402</v>
      </c>
      <c r="Z48" s="49">
        <f t="shared" si="10"/>
        <v>1.6890569094714103</v>
      </c>
      <c r="AA48" s="49">
        <f t="shared" si="11"/>
        <v>1.6761713352593897</v>
      </c>
      <c r="AB48" s="49">
        <f t="shared" si="12"/>
        <v>1.518091411849317</v>
      </c>
      <c r="AC48" s="49">
        <f t="shared" si="13"/>
        <v>1.5546203940318195</v>
      </c>
      <c r="AD48" s="49">
        <f t="shared" si="14"/>
        <v>1.5680517601671755</v>
      </c>
    </row>
    <row r="49" spans="16:30" x14ac:dyDescent="0.2">
      <c r="P49" s="48" t="s">
        <v>7</v>
      </c>
      <c r="Q49" s="49">
        <f t="shared" si="1"/>
        <v>1.8124477068256422</v>
      </c>
      <c r="R49" s="49">
        <f t="shared" si="2"/>
        <v>1.7742670269454683</v>
      </c>
      <c r="S49" s="49">
        <f t="shared" si="3"/>
        <v>1.3825166244318885</v>
      </c>
      <c r="T49" s="49">
        <f t="shared" si="4"/>
        <v>1.5963878929995809</v>
      </c>
      <c r="U49" s="49">
        <f t="shared" si="5"/>
        <v>1.5824616495331623</v>
      </c>
      <c r="V49" s="49">
        <f t="shared" si="6"/>
        <v>1.4414942781922824</v>
      </c>
      <c r="W49" s="49">
        <f t="shared" si="7"/>
        <v>1.4511104542276922</v>
      </c>
      <c r="X49" s="49">
        <f t="shared" si="8"/>
        <v>1.2687890689511503</v>
      </c>
      <c r="Y49" s="49">
        <f t="shared" si="9"/>
        <v>1.2364092731968166</v>
      </c>
      <c r="Z49" s="49">
        <f t="shared" si="10"/>
        <v>1.2047732524200014</v>
      </c>
      <c r="AA49" s="49">
        <f t="shared" si="11"/>
        <v>1.1350993388090875</v>
      </c>
      <c r="AB49" s="49">
        <f t="shared" si="12"/>
        <v>1.111145007858122</v>
      </c>
      <c r="AC49" s="49">
        <f t="shared" si="13"/>
        <v>1.1397530435804084</v>
      </c>
      <c r="AD49" s="49">
        <f t="shared" si="14"/>
        <v>1.0585399961929693</v>
      </c>
    </row>
    <row r="50" spans="16:30" x14ac:dyDescent="0.2">
      <c r="P50" s="48" t="s">
        <v>73</v>
      </c>
      <c r="Q50" s="49" t="e">
        <f t="shared" si="1"/>
        <v>#DIV/0!</v>
      </c>
      <c r="R50" s="49">
        <f t="shared" si="2"/>
        <v>0</v>
      </c>
      <c r="S50" s="49">
        <f t="shared" si="3"/>
        <v>0</v>
      </c>
      <c r="T50" s="49">
        <f t="shared" si="4"/>
        <v>1.4265898789996634</v>
      </c>
      <c r="U50" s="49">
        <f t="shared" si="5"/>
        <v>1.4185519018535448</v>
      </c>
      <c r="V50" s="49">
        <f t="shared" si="6"/>
        <v>1.4822380785325882</v>
      </c>
      <c r="W50" s="49">
        <f t="shared" si="7"/>
        <v>1.5236936035850519</v>
      </c>
      <c r="X50" s="49">
        <f t="shared" si="8"/>
        <v>1.4998779009482399</v>
      </c>
      <c r="Y50" s="49">
        <f t="shared" si="9"/>
        <v>1.2742581183681794</v>
      </c>
      <c r="Z50" s="49">
        <f t="shared" si="10"/>
        <v>1.4533132110431495</v>
      </c>
      <c r="AA50" s="49">
        <f t="shared" si="11"/>
        <v>1.6482179704698994</v>
      </c>
      <c r="AB50" s="49">
        <f t="shared" si="12"/>
        <v>1.5489652009882537</v>
      </c>
      <c r="AC50" s="49">
        <f t="shared" si="13"/>
        <v>1.5898376532342398</v>
      </c>
      <c r="AD50" s="49">
        <f t="shared" si="14"/>
        <v>1.4491462564051343</v>
      </c>
    </row>
    <row r="51" spans="16:30" x14ac:dyDescent="0.2">
      <c r="P51" s="48" t="s">
        <v>4</v>
      </c>
      <c r="Q51" s="49">
        <f t="shared" si="1"/>
        <v>0.90216807023830858</v>
      </c>
      <c r="R51" s="49">
        <f t="shared" si="2"/>
        <v>1.2659587392529963</v>
      </c>
      <c r="S51" s="49">
        <f t="shared" si="3"/>
        <v>1.2615096352189901</v>
      </c>
      <c r="T51" s="49">
        <f t="shared" si="4"/>
        <v>1.1841775349914023</v>
      </c>
      <c r="U51" s="49">
        <f t="shared" si="5"/>
        <v>1.1126300505082061</v>
      </c>
      <c r="V51" s="49">
        <f t="shared" si="6"/>
        <v>0.75558743533580486</v>
      </c>
      <c r="W51" s="49">
        <f t="shared" si="7"/>
        <v>0.98725651102444778</v>
      </c>
      <c r="X51" s="49">
        <f t="shared" si="8"/>
        <v>1.0210839449342077</v>
      </c>
      <c r="Y51" s="49">
        <f t="shared" si="9"/>
        <v>0.99384630640656246</v>
      </c>
      <c r="Z51" s="49">
        <f t="shared" si="10"/>
        <v>0.99364140591782624</v>
      </c>
      <c r="AA51" s="49">
        <f t="shared" si="11"/>
        <v>0.96873038824208912</v>
      </c>
      <c r="AB51" s="49">
        <f t="shared" si="12"/>
        <v>0.95446740639107031</v>
      </c>
      <c r="AC51" s="49">
        <f t="shared" si="13"/>
        <v>0.95416940927453187</v>
      </c>
      <c r="AD51" s="49">
        <f t="shared" si="14"/>
        <v>0.9147855460420099</v>
      </c>
    </row>
    <row r="52" spans="16:30" x14ac:dyDescent="0.2">
      <c r="P52" s="48" t="s">
        <v>8</v>
      </c>
      <c r="Q52" s="49">
        <f t="shared" si="1"/>
        <v>1.3252709668262523</v>
      </c>
      <c r="R52" s="49">
        <f t="shared" si="2"/>
        <v>1.357239023837193</v>
      </c>
      <c r="S52" s="49">
        <f t="shared" si="3"/>
        <v>1.3155777577463894</v>
      </c>
      <c r="T52" s="49">
        <f t="shared" si="4"/>
        <v>1.2690972731949486</v>
      </c>
      <c r="U52" s="49">
        <f t="shared" si="5"/>
        <v>1.2129752527445263</v>
      </c>
      <c r="V52" s="49">
        <f t="shared" si="6"/>
        <v>1.1868595209801163</v>
      </c>
      <c r="W52" s="49">
        <f t="shared" si="7"/>
        <v>1.1299684495896472</v>
      </c>
      <c r="X52" s="49">
        <f t="shared" si="8"/>
        <v>1.0735807360750775</v>
      </c>
      <c r="Y52" s="49">
        <f t="shared" si="9"/>
        <v>1.0276359007497677</v>
      </c>
      <c r="Z52" s="49">
        <f t="shared" si="10"/>
        <v>1.0210421386497506</v>
      </c>
      <c r="AA52" s="49">
        <f t="shared" si="11"/>
        <v>1.0050820780212431</v>
      </c>
      <c r="AB52" s="49">
        <f t="shared" si="12"/>
        <v>1.0513524542310615</v>
      </c>
      <c r="AC52" s="49">
        <f t="shared" si="13"/>
        <v>1.040394104992107</v>
      </c>
      <c r="AD52" s="49">
        <f t="shared" si="14"/>
        <v>1.2019882939660802</v>
      </c>
    </row>
    <row r="53" spans="16:30" x14ac:dyDescent="0.2">
      <c r="P53" s="48" t="s">
        <v>9</v>
      </c>
      <c r="Q53" s="49">
        <f t="shared" si="1"/>
        <v>0</v>
      </c>
      <c r="R53" s="49">
        <f t="shared" si="2"/>
        <v>0.74286941580756016</v>
      </c>
      <c r="S53" s="49">
        <f t="shared" si="3"/>
        <v>1.0153843817392096</v>
      </c>
      <c r="T53" s="49">
        <f t="shared" si="4"/>
        <v>0.98983575567457971</v>
      </c>
      <c r="U53" s="49">
        <f t="shared" si="5"/>
        <v>1.0679436304436305</v>
      </c>
      <c r="V53" s="49">
        <f t="shared" si="6"/>
        <v>0.99292624314498734</v>
      </c>
      <c r="W53" s="49">
        <f t="shared" si="7"/>
        <v>0.96471700597225729</v>
      </c>
      <c r="X53" s="49">
        <f t="shared" si="8"/>
        <v>0.85525204167840041</v>
      </c>
      <c r="Y53" s="49">
        <f t="shared" si="9"/>
        <v>0.77608309521970809</v>
      </c>
      <c r="Z53" s="49">
        <f t="shared" si="10"/>
        <v>0.72009031972717852</v>
      </c>
      <c r="AA53" s="49">
        <f t="shared" si="11"/>
        <v>0.82366829591583135</v>
      </c>
      <c r="AB53" s="49">
        <f t="shared" si="12"/>
        <v>0.84235884142905437</v>
      </c>
      <c r="AC53" s="49">
        <f t="shared" si="13"/>
        <v>0.84468933811101354</v>
      </c>
      <c r="AD53" s="49">
        <f t="shared" si="14"/>
        <v>0.71733255185438449</v>
      </c>
    </row>
    <row r="54" spans="16:30" x14ac:dyDescent="0.2">
      <c r="P54" s="48" t="s">
        <v>11</v>
      </c>
      <c r="Q54" s="49" t="e">
        <f t="shared" si="1"/>
        <v>#VALUE!</v>
      </c>
      <c r="R54" s="49">
        <f t="shared" si="2"/>
        <v>1.0322463464386511</v>
      </c>
      <c r="S54" s="49">
        <f t="shared" si="3"/>
        <v>1.4242711334668166</v>
      </c>
      <c r="T54" s="49">
        <f t="shared" si="4"/>
        <v>1.2199401010092901</v>
      </c>
      <c r="U54" s="49">
        <f t="shared" si="5"/>
        <v>1.151473045175591</v>
      </c>
      <c r="V54" s="49">
        <f t="shared" si="6"/>
        <v>0.99356136482232749</v>
      </c>
      <c r="W54" s="49">
        <f t="shared" si="7"/>
        <v>0.94802307414974152</v>
      </c>
      <c r="X54" s="49">
        <f t="shared" si="8"/>
        <v>0.99081360481105341</v>
      </c>
      <c r="Y54" s="49">
        <f t="shared" si="9"/>
        <v>1.010235916568837</v>
      </c>
      <c r="Z54" s="49">
        <f t="shared" si="10"/>
        <v>0.99277560249269281</v>
      </c>
      <c r="AA54" s="49">
        <f t="shared" si="11"/>
        <v>0.93137524228133617</v>
      </c>
      <c r="AB54" s="49">
        <f t="shared" si="12"/>
        <v>0.91902666516228515</v>
      </c>
      <c r="AC54" s="49">
        <f t="shared" si="13"/>
        <v>0.94306867136458306</v>
      </c>
      <c r="AD54" s="49">
        <f t="shared" si="14"/>
        <v>0.86715156076640088</v>
      </c>
    </row>
    <row r="55" spans="16:30" x14ac:dyDescent="0.2">
      <c r="P55" s="48" t="s">
        <v>10</v>
      </c>
      <c r="Q55" s="49">
        <f t="shared" si="1"/>
        <v>0.48608409162221528</v>
      </c>
      <c r="R55" s="49">
        <f t="shared" si="2"/>
        <v>0.5419932425161943</v>
      </c>
      <c r="S55" s="49">
        <f t="shared" si="3"/>
        <v>0.81129583208863143</v>
      </c>
      <c r="T55" s="49">
        <f t="shared" si="4"/>
        <v>0.72983590523799169</v>
      </c>
      <c r="U55" s="49">
        <f t="shared" si="5"/>
        <v>0.45452161579079109</v>
      </c>
      <c r="V55" s="49">
        <f t="shared" si="6"/>
        <v>0.35477860345145246</v>
      </c>
      <c r="W55" s="49">
        <f t="shared" si="7"/>
        <v>0.36295509745767884</v>
      </c>
      <c r="X55" s="49">
        <f t="shared" si="8"/>
        <v>0.39213652172866542</v>
      </c>
      <c r="Y55" s="49">
        <f t="shared" si="9"/>
        <v>0.37691949744067005</v>
      </c>
      <c r="Z55" s="49">
        <f t="shared" si="10"/>
        <v>0.42504422907881123</v>
      </c>
      <c r="AA55" s="49">
        <f t="shared" si="11"/>
        <v>0.50271314066258876</v>
      </c>
      <c r="AB55" s="49">
        <f t="shared" si="12"/>
        <v>0.56925790846419411</v>
      </c>
      <c r="AC55" s="49">
        <f t="shared" si="13"/>
        <v>0.58904378558806203</v>
      </c>
      <c r="AD55" s="49">
        <f t="shared" si="14"/>
        <v>0.57194222492652513</v>
      </c>
    </row>
    <row r="56" spans="16:30" x14ac:dyDescent="0.2">
      <c r="P56" s="48" t="s">
        <v>12</v>
      </c>
      <c r="Q56" s="49" t="e">
        <f t="shared" si="1"/>
        <v>#DIV/0!</v>
      </c>
      <c r="R56" s="49" t="e">
        <f t="shared" si="2"/>
        <v>#DIV/0!</v>
      </c>
      <c r="S56" s="49" t="e">
        <f t="shared" si="3"/>
        <v>#DIV/0!</v>
      </c>
      <c r="T56" s="49" t="e">
        <f t="shared" si="4"/>
        <v>#DIV/0!</v>
      </c>
      <c r="U56" s="49" t="e">
        <f t="shared" si="5"/>
        <v>#DIV/0!</v>
      </c>
      <c r="V56" s="49" t="e">
        <f t="shared" si="6"/>
        <v>#DIV/0!</v>
      </c>
      <c r="W56" s="49" t="e">
        <f t="shared" si="7"/>
        <v>#DIV/0!</v>
      </c>
      <c r="X56" s="49" t="e">
        <f t="shared" si="8"/>
        <v>#DIV/0!</v>
      </c>
      <c r="Y56" s="49" t="e">
        <f t="shared" si="9"/>
        <v>#DIV/0!</v>
      </c>
      <c r="Z56" s="49" t="e">
        <f t="shared" si="10"/>
        <v>#DIV/0!</v>
      </c>
      <c r="AA56" s="49">
        <f t="shared" si="11"/>
        <v>1.5496031286881262</v>
      </c>
      <c r="AB56" s="49">
        <f t="shared" si="12"/>
        <v>1.5063341073525851</v>
      </c>
      <c r="AC56" s="49">
        <f t="shared" si="13"/>
        <v>1.5379803847287115</v>
      </c>
      <c r="AD56" s="49">
        <f t="shared" si="14"/>
        <v>1.4889379151978954</v>
      </c>
    </row>
    <row r="57" spans="16:30" x14ac:dyDescent="0.2">
      <c r="P57" s="48" t="s">
        <v>13</v>
      </c>
      <c r="Q57" s="49" t="e">
        <f t="shared" si="1"/>
        <v>#VALUE!</v>
      </c>
      <c r="R57" s="49">
        <f t="shared" si="2"/>
        <v>0.81785156563382289</v>
      </c>
      <c r="S57" s="49">
        <f t="shared" si="3"/>
        <v>0.76512200296356414</v>
      </c>
      <c r="T57" s="49">
        <f t="shared" si="4"/>
        <v>0.85859801431950289</v>
      </c>
      <c r="U57" s="49">
        <f t="shared" si="5"/>
        <v>0.89179155931369369</v>
      </c>
      <c r="V57" s="49">
        <f t="shared" si="6"/>
        <v>0.71719970892104246</v>
      </c>
      <c r="W57" s="49">
        <f t="shared" si="7"/>
        <v>0.59097005402608704</v>
      </c>
      <c r="X57" s="49">
        <f t="shared" si="8"/>
        <v>0.68551800566467191</v>
      </c>
      <c r="Y57" s="49">
        <f t="shared" si="9"/>
        <v>1.2948175182866057</v>
      </c>
      <c r="Z57" s="49">
        <f t="shared" si="10"/>
        <v>0.55323259411371328</v>
      </c>
      <c r="AA57" s="49">
        <f t="shared" si="11"/>
        <v>0.54598818453778797</v>
      </c>
      <c r="AB57" s="49">
        <f t="shared" si="12"/>
        <v>0.82641212119280194</v>
      </c>
      <c r="AC57" s="49">
        <f t="shared" si="13"/>
        <v>0.7466801288275734</v>
      </c>
      <c r="AD57" s="49">
        <f t="shared" si="14"/>
        <v>0.70245519551467217</v>
      </c>
    </row>
    <row r="58" spans="16:30" x14ac:dyDescent="0.2">
      <c r="P58" s="48" t="s">
        <v>14</v>
      </c>
      <c r="Q58" s="49">
        <f t="shared" si="1"/>
        <v>0</v>
      </c>
      <c r="R58" s="49">
        <f t="shared" si="2"/>
        <v>0.4202758620689655</v>
      </c>
      <c r="S58" s="49">
        <f t="shared" si="3"/>
        <v>0.34076325565687265</v>
      </c>
      <c r="T58" s="49">
        <f t="shared" si="4"/>
        <v>0.34623038652889404</v>
      </c>
      <c r="U58" s="49">
        <f t="shared" si="5"/>
        <v>0.36854797930685751</v>
      </c>
      <c r="V58" s="49">
        <f t="shared" si="6"/>
        <v>0.52966789667896674</v>
      </c>
      <c r="W58" s="49">
        <f t="shared" si="7"/>
        <v>0.5109605561861521</v>
      </c>
      <c r="X58" s="49">
        <f t="shared" si="8"/>
        <v>0.64478411391991641</v>
      </c>
      <c r="Y58" s="49">
        <f t="shared" si="9"/>
        <v>0.67077239701892788</v>
      </c>
      <c r="Z58" s="49">
        <f t="shared" si="10"/>
        <v>0.54853757655543478</v>
      </c>
      <c r="AA58" s="49">
        <f t="shared" si="11"/>
        <v>0.63604934391451251</v>
      </c>
      <c r="AB58" s="49">
        <f t="shared" si="12"/>
        <v>0.54308176933054508</v>
      </c>
      <c r="AC58" s="49">
        <f t="shared" si="13"/>
        <v>0.54042185765387929</v>
      </c>
      <c r="AD58" s="49">
        <f t="shared" si="14"/>
        <v>0.56852007242856506</v>
      </c>
    </row>
    <row r="59" spans="16:30" x14ac:dyDescent="0.2">
      <c r="P59" s="48" t="s">
        <v>104</v>
      </c>
      <c r="Q59" s="49">
        <f t="shared" si="1"/>
        <v>1.6135992510330064</v>
      </c>
      <c r="R59" s="49">
        <f t="shared" si="2"/>
        <v>1.6072820268712578</v>
      </c>
      <c r="S59" s="49">
        <f t="shared" si="3"/>
        <v>1.7240124895367401</v>
      </c>
      <c r="T59" s="49">
        <f t="shared" si="4"/>
        <v>1.7495427600716456</v>
      </c>
      <c r="U59" s="49">
        <f t="shared" si="5"/>
        <v>1.8416677270220978</v>
      </c>
      <c r="V59" s="49">
        <f t="shared" si="6"/>
        <v>1.8642996928420534</v>
      </c>
      <c r="W59" s="49">
        <f t="shared" si="7"/>
        <v>1.9485479645866639</v>
      </c>
      <c r="X59" s="49">
        <f t="shared" si="8"/>
        <v>1.9519489523475879</v>
      </c>
      <c r="Y59" s="49">
        <f t="shared" si="9"/>
        <v>2.0079232697872018</v>
      </c>
      <c r="Z59" s="49">
        <f t="shared" si="10"/>
        <v>1.9675667340046572</v>
      </c>
      <c r="AA59" s="49">
        <f t="shared" si="11"/>
        <v>1.988194239418277</v>
      </c>
      <c r="AB59" s="49">
        <f t="shared" si="12"/>
        <v>2.0417332749673385</v>
      </c>
      <c r="AC59" s="49">
        <f t="shared" si="13"/>
        <v>2.0924365199538095</v>
      </c>
      <c r="AD59" s="49">
        <f t="shared" si="14"/>
        <v>2.0917928101882728</v>
      </c>
    </row>
    <row r="60" spans="16:30" x14ac:dyDescent="0.2">
      <c r="P60" s="48" t="s">
        <v>15</v>
      </c>
      <c r="Q60" s="49">
        <f t="shared" si="1"/>
        <v>1.7755758144804685</v>
      </c>
      <c r="R60" s="49">
        <f t="shared" si="2"/>
        <v>1.6931546288975214</v>
      </c>
      <c r="S60" s="49">
        <f t="shared" si="3"/>
        <v>1.6605397074867818</v>
      </c>
      <c r="T60" s="49">
        <f t="shared" si="4"/>
        <v>1.6420975286295454</v>
      </c>
      <c r="U60" s="49">
        <f t="shared" si="5"/>
        <v>1.6316883099411075</v>
      </c>
      <c r="V60" s="49">
        <f t="shared" si="6"/>
        <v>1.5876546882047995</v>
      </c>
      <c r="W60" s="49">
        <f t="shared" si="7"/>
        <v>1.6348113827549946</v>
      </c>
      <c r="X60" s="49">
        <f t="shared" si="8"/>
        <v>1.5319996724265006</v>
      </c>
      <c r="Y60" s="49">
        <f t="shared" si="9"/>
        <v>1.5603448556429593</v>
      </c>
      <c r="Z60" s="49">
        <f t="shared" si="10"/>
        <v>1.5866193331640526</v>
      </c>
      <c r="AA60" s="49">
        <f t="shared" si="11"/>
        <v>1.5855441060859055</v>
      </c>
      <c r="AB60" s="49">
        <f t="shared" si="12"/>
        <v>1.5957641037269796</v>
      </c>
      <c r="AC60" s="49">
        <f t="shared" ref="AC60:AC77" si="15">N23/AC23*100</f>
        <v>1.6300124787366796</v>
      </c>
      <c r="AD60" s="49">
        <f t="shared" si="14"/>
        <v>1.7100474955760911</v>
      </c>
    </row>
    <row r="61" spans="16:30" x14ac:dyDescent="0.2">
      <c r="P61" s="48" t="s">
        <v>17</v>
      </c>
      <c r="Q61" s="49">
        <f t="shared" si="1"/>
        <v>0.90187693492295296</v>
      </c>
      <c r="R61" s="49">
        <f t="shared" si="2"/>
        <v>0.66022910006836255</v>
      </c>
      <c r="S61" s="49">
        <f t="shared" si="3"/>
        <v>0.72784170218446753</v>
      </c>
      <c r="T61" s="49">
        <f t="shared" si="4"/>
        <v>0.68191895477486353</v>
      </c>
      <c r="U61" s="49">
        <f t="shared" si="5"/>
        <v>0.73984485236265274</v>
      </c>
      <c r="V61" s="49">
        <f t="shared" si="6"/>
        <v>0.79259276042020677</v>
      </c>
      <c r="W61" s="49">
        <f t="shared" si="7"/>
        <v>0.7043161051783372</v>
      </c>
      <c r="X61" s="49">
        <f t="shared" si="8"/>
        <v>0.8210068703623622</v>
      </c>
      <c r="Y61" s="49">
        <f t="shared" si="9"/>
        <v>0.85548707049238404</v>
      </c>
      <c r="Z61" s="49">
        <f t="shared" si="10"/>
        <v>1.014152395287041</v>
      </c>
      <c r="AA61" s="49">
        <f t="shared" si="11"/>
        <v>0.97811265188921803</v>
      </c>
      <c r="AB61" s="49">
        <f t="shared" si="12"/>
        <v>0.79881320376167364</v>
      </c>
      <c r="AC61" s="49">
        <f t="shared" si="15"/>
        <v>0.87622234443803548</v>
      </c>
      <c r="AD61" s="49">
        <f t="shared" si="14"/>
        <v>0.68716744789567674</v>
      </c>
    </row>
    <row r="62" spans="16:30" x14ac:dyDescent="0.2">
      <c r="P62" s="48" t="s">
        <v>18</v>
      </c>
      <c r="Q62" s="49">
        <f t="shared" si="1"/>
        <v>1.3021865283580945</v>
      </c>
      <c r="R62" s="49">
        <f t="shared" si="2"/>
        <v>0.93674682951895549</v>
      </c>
      <c r="S62" s="49">
        <f t="shared" si="3"/>
        <v>0.96389968878379895</v>
      </c>
      <c r="T62" s="49">
        <f t="shared" si="4"/>
        <v>1.0052397283468688</v>
      </c>
      <c r="U62" s="49">
        <f t="shared" si="5"/>
        <v>1.0446609171004571</v>
      </c>
      <c r="V62" s="49">
        <f t="shared" si="6"/>
        <v>1.0450182158351176</v>
      </c>
      <c r="W62" s="49">
        <f t="shared" si="7"/>
        <v>0.88514592743871767</v>
      </c>
      <c r="X62" s="49">
        <f t="shared" si="8"/>
        <v>0.71668177807379385</v>
      </c>
      <c r="Y62" s="49">
        <f t="shared" si="9"/>
        <v>0.79256464694292139</v>
      </c>
      <c r="Z62" s="49">
        <f t="shared" si="10"/>
        <v>0.70305239831296018</v>
      </c>
      <c r="AA62" s="49">
        <f t="shared" si="11"/>
        <v>0.79208925651097828</v>
      </c>
      <c r="AB62" s="49">
        <f t="shared" si="12"/>
        <v>0.84834206623115893</v>
      </c>
      <c r="AC62" s="49">
        <f t="shared" si="15"/>
        <v>0.8014919430128159</v>
      </c>
      <c r="AD62" s="49">
        <f t="shared" si="14"/>
        <v>0.80075796178703373</v>
      </c>
    </row>
    <row r="63" spans="16:30" x14ac:dyDescent="0.2">
      <c r="P63" s="48" t="s">
        <v>16</v>
      </c>
      <c r="Q63" s="49">
        <f t="shared" si="1"/>
        <v>1.1809268524481285</v>
      </c>
      <c r="R63" s="49">
        <f t="shared" si="2"/>
        <v>1.2462088396548834</v>
      </c>
      <c r="S63" s="49">
        <f t="shared" si="3"/>
        <v>1.2658135157863424</v>
      </c>
      <c r="T63" s="49">
        <f t="shared" si="4"/>
        <v>1.3560604405955059</v>
      </c>
      <c r="U63" s="49">
        <f t="shared" si="5"/>
        <v>1.3784140768615722</v>
      </c>
      <c r="V63" s="49">
        <f t="shared" si="6"/>
        <v>1.4518507053351684</v>
      </c>
      <c r="W63" s="49">
        <f t="shared" si="7"/>
        <v>1.5382996960960027</v>
      </c>
      <c r="X63" s="49">
        <f t="shared" si="8"/>
        <v>1.5031107548842804</v>
      </c>
      <c r="Y63" s="49">
        <f t="shared" si="9"/>
        <v>1.5467472761714389</v>
      </c>
      <c r="Z63" s="49">
        <f t="shared" si="10"/>
        <v>1.515695167388402</v>
      </c>
      <c r="AA63" s="49">
        <f t="shared" si="11"/>
        <v>1.5593055497958019</v>
      </c>
      <c r="AB63" s="49">
        <f t="shared" si="12"/>
        <v>1.6060103094510749</v>
      </c>
      <c r="AC63" s="49">
        <f t="shared" si="15"/>
        <v>1.589156285951224</v>
      </c>
      <c r="AD63" s="49">
        <f t="shared" si="14"/>
        <v>1.5525285442118866</v>
      </c>
    </row>
    <row r="64" spans="16:30" x14ac:dyDescent="0.2">
      <c r="P64" s="48" t="s">
        <v>19</v>
      </c>
      <c r="Q64" s="49">
        <f t="shared" si="1"/>
        <v>0.36127065422840071</v>
      </c>
      <c r="R64" s="49">
        <f t="shared" si="2"/>
        <v>0.65400760459439033</v>
      </c>
      <c r="S64" s="49">
        <f t="shared" si="3"/>
        <v>0.96626411929626199</v>
      </c>
      <c r="T64" s="49">
        <f t="shared" si="4"/>
        <v>1.0084847339737721</v>
      </c>
      <c r="U64" s="49">
        <f t="shared" si="5"/>
        <v>0.73122241228752227</v>
      </c>
      <c r="V64" s="49">
        <f t="shared" si="6"/>
        <v>0.70439670410509903</v>
      </c>
      <c r="W64" s="49">
        <f t="shared" si="7"/>
        <v>0.67650504478473394</v>
      </c>
      <c r="X64" s="49">
        <f t="shared" si="8"/>
        <v>0.57920204543127329</v>
      </c>
      <c r="Y64" s="49">
        <f t="shared" si="9"/>
        <v>0.58412917952583443</v>
      </c>
      <c r="Z64" s="49">
        <f t="shared" si="10"/>
        <v>0.60155790209855342</v>
      </c>
      <c r="AA64" s="49">
        <f t="shared" si="11"/>
        <v>0.71335483119002296</v>
      </c>
      <c r="AB64" s="49">
        <f t="shared" si="12"/>
        <v>0.80878008299383275</v>
      </c>
      <c r="AC64" s="49">
        <f t="shared" si="15"/>
        <v>0.55885002056509758</v>
      </c>
      <c r="AD64" s="49">
        <f t="shared" si="14"/>
        <v>0.49270389157867378</v>
      </c>
    </row>
    <row r="65" spans="16:31" x14ac:dyDescent="0.2">
      <c r="P65" s="48" t="s">
        <v>5</v>
      </c>
      <c r="Q65" s="49" t="e">
        <f t="shared" si="1"/>
        <v>#DIV/0!</v>
      </c>
      <c r="R65" s="49" t="e">
        <f t="shared" si="2"/>
        <v>#DIV/0!</v>
      </c>
      <c r="S65" s="49">
        <f t="shared" si="3"/>
        <v>0.60267694105616831</v>
      </c>
      <c r="T65" s="49">
        <f t="shared" si="4"/>
        <v>0.83548573239814372</v>
      </c>
      <c r="U65" s="49">
        <f t="shared" si="5"/>
        <v>0.66133464104180784</v>
      </c>
      <c r="V65" s="49">
        <f t="shared" si="6"/>
        <v>0.57628275339118717</v>
      </c>
      <c r="W65" s="49">
        <f t="shared" si="7"/>
        <v>0.57869610222729861</v>
      </c>
      <c r="X65" s="49">
        <f t="shared" si="8"/>
        <v>0.68617873984006605</v>
      </c>
      <c r="Y65" s="49">
        <f t="shared" si="9"/>
        <v>0.76205690753856259</v>
      </c>
      <c r="Z65" s="49">
        <f t="shared" si="10"/>
        <v>0.8701887212603685</v>
      </c>
      <c r="AA65" s="49">
        <f t="shared" si="11"/>
        <v>0.97225499283727979</v>
      </c>
      <c r="AB65" s="49">
        <f t="shared" si="12"/>
        <v>1.094195189639223</v>
      </c>
      <c r="AC65" s="49">
        <f t="shared" si="15"/>
        <v>1.034763486642025</v>
      </c>
      <c r="AD65" s="49">
        <f t="shared" si="14"/>
        <v>1.3160491550042652</v>
      </c>
    </row>
    <row r="66" spans="16:31" x14ac:dyDescent="0.2">
      <c r="P66" s="48" t="s">
        <v>21</v>
      </c>
      <c r="Q66" s="49">
        <f t="shared" si="1"/>
        <v>0.66990594159788852</v>
      </c>
      <c r="R66" s="49">
        <f t="shared" si="2"/>
        <v>0.68883625847626639</v>
      </c>
      <c r="S66" s="49">
        <f t="shared" si="3"/>
        <v>0.56626644965882189</v>
      </c>
      <c r="T66" s="49">
        <f t="shared" si="4"/>
        <v>0.73084028910800569</v>
      </c>
      <c r="U66" s="49">
        <f t="shared" si="5"/>
        <v>0.80444994080096122</v>
      </c>
      <c r="V66" s="49">
        <f t="shared" si="6"/>
        <v>0.87991091624038698</v>
      </c>
      <c r="W66" s="49">
        <f t="shared" si="7"/>
        <v>1.0964591874767051</v>
      </c>
      <c r="X66" s="49">
        <f t="shared" si="8"/>
        <v>0.97899334285619366</v>
      </c>
      <c r="Y66" s="49">
        <f t="shared" si="9"/>
        <v>0.91992328512679256</v>
      </c>
      <c r="Z66" s="49">
        <f t="shared" si="10"/>
        <v>0.87627882177230987</v>
      </c>
      <c r="AA66" s="49">
        <f t="shared" si="11"/>
        <v>0.90631473950740415</v>
      </c>
      <c r="AB66" s="49">
        <f t="shared" si="12"/>
        <v>0.87375264502850292</v>
      </c>
      <c r="AC66" s="49">
        <f t="shared" si="15"/>
        <v>0.87375081948522082</v>
      </c>
      <c r="AD66" s="49">
        <f t="shared" si="14"/>
        <v>0.87776309852420631</v>
      </c>
    </row>
    <row r="67" spans="16:31" x14ac:dyDescent="0.2">
      <c r="P67" s="48" t="s">
        <v>20</v>
      </c>
      <c r="Q67" s="49">
        <f t="shared" si="1"/>
        <v>1.0324446099803606</v>
      </c>
      <c r="R67" s="49">
        <f t="shared" si="2"/>
        <v>1.2347126810000817</v>
      </c>
      <c r="S67" s="49">
        <f t="shared" si="3"/>
        <v>1.1834921216659113</v>
      </c>
      <c r="T67" s="49">
        <f t="shared" si="4"/>
        <v>1.1097299037251631</v>
      </c>
      <c r="U67" s="49">
        <f t="shared" si="5"/>
        <v>1.3688016182567977</v>
      </c>
      <c r="V67" s="49">
        <f t="shared" si="6"/>
        <v>1.193994267205235</v>
      </c>
      <c r="W67" s="49">
        <f t="shared" si="7"/>
        <v>1.1641662205054466</v>
      </c>
      <c r="X67" s="49">
        <f t="shared" si="8"/>
        <v>1.061754454523099</v>
      </c>
      <c r="Y67" s="49">
        <f t="shared" si="9"/>
        <v>0.79429702776513433</v>
      </c>
      <c r="Z67" s="49">
        <f t="shared" si="10"/>
        <v>0.84319095227891572</v>
      </c>
      <c r="AA67" s="49">
        <f t="shared" si="11"/>
        <v>0.84454249073990895</v>
      </c>
      <c r="AB67" s="49">
        <f t="shared" si="12"/>
        <v>0.87220692094179686</v>
      </c>
      <c r="AC67" s="49">
        <f t="shared" si="15"/>
        <v>0.90032152643221808</v>
      </c>
      <c r="AD67" s="49">
        <f t="shared" si="14"/>
        <v>1.0007146850718147</v>
      </c>
    </row>
    <row r="68" spans="16:31" x14ac:dyDescent="0.2">
      <c r="P68" s="48" t="s">
        <v>6</v>
      </c>
      <c r="Q68" s="49">
        <f t="shared" si="1"/>
        <v>1.4993745091236339</v>
      </c>
      <c r="R68" s="49">
        <f t="shared" si="2"/>
        <v>1.3888494832103617</v>
      </c>
      <c r="S68" s="49">
        <f t="shared" si="3"/>
        <v>1.891752115091283</v>
      </c>
      <c r="T68" s="49">
        <f t="shared" si="4"/>
        <v>1.8299297120848674</v>
      </c>
      <c r="U68" s="49">
        <f t="shared" si="5"/>
        <v>1.7598377684052959</v>
      </c>
      <c r="V68" s="49">
        <f t="shared" si="6"/>
        <v>1.6824429189068784</v>
      </c>
      <c r="W68" s="49">
        <f t="shared" si="7"/>
        <v>1.4771223440656978</v>
      </c>
      <c r="X68" s="49">
        <f t="shared" si="8"/>
        <v>1.2328735694495383</v>
      </c>
      <c r="Y68" s="49">
        <f t="shared" si="9"/>
        <v>1.2150518658224438</v>
      </c>
      <c r="Z68" s="49">
        <f t="shared" si="10"/>
        <v>1.2405587028884355</v>
      </c>
      <c r="AA68" s="49">
        <f t="shared" si="11"/>
        <v>1.2775535032412753</v>
      </c>
      <c r="AB68" s="49">
        <f t="shared" si="12"/>
        <v>1.2809038082807844</v>
      </c>
      <c r="AC68" s="49">
        <f t="shared" si="15"/>
        <v>1.2527514838019593</v>
      </c>
      <c r="AD68" s="49">
        <f t="shared" si="14"/>
        <v>1.2442672638121464</v>
      </c>
    </row>
    <row r="69" spans="16:31" x14ac:dyDescent="0.2">
      <c r="P69" s="48" t="s">
        <v>23</v>
      </c>
      <c r="Q69" s="49">
        <f t="shared" si="1"/>
        <v>1.2380803256869961</v>
      </c>
      <c r="R69" s="49">
        <f t="shared" si="2"/>
        <v>1.5518671819974528</v>
      </c>
      <c r="S69" s="49">
        <f t="shared" si="3"/>
        <v>1.5095109799893307</v>
      </c>
      <c r="T69" s="49">
        <f t="shared" si="4"/>
        <v>1.4993634998661387</v>
      </c>
      <c r="U69" s="49">
        <f t="shared" si="5"/>
        <v>1.619115430727873</v>
      </c>
      <c r="V69" s="49">
        <f t="shared" si="6"/>
        <v>1.638787962264612</v>
      </c>
      <c r="W69" s="49">
        <f t="shared" si="7"/>
        <v>1.5649025439725461</v>
      </c>
      <c r="X69" s="49">
        <f t="shared" si="8"/>
        <v>1.6369667255992191</v>
      </c>
      <c r="Y69" s="49">
        <f t="shared" si="9"/>
        <v>1.5968846321977461</v>
      </c>
      <c r="Z69" s="49">
        <f t="shared" si="10"/>
        <v>1.6237122950354048</v>
      </c>
      <c r="AA69" s="49">
        <f t="shared" si="11"/>
        <v>1.5760586736028723</v>
      </c>
      <c r="AB69" s="49">
        <f t="shared" si="12"/>
        <v>1.5660877271439722</v>
      </c>
      <c r="AC69" s="49">
        <f t="shared" si="15"/>
        <v>1.6108921218775736</v>
      </c>
      <c r="AD69" s="49">
        <f t="shared" si="14"/>
        <v>1.5564971422971579</v>
      </c>
    </row>
    <row r="70" spans="16:31" x14ac:dyDescent="0.2">
      <c r="P70" s="48" t="s">
        <v>82</v>
      </c>
      <c r="Q70" s="49">
        <f t="shared" si="1"/>
        <v>1.7269572043921537</v>
      </c>
      <c r="R70" s="49">
        <f t="shared" si="2"/>
        <v>1.4898586184366009</v>
      </c>
      <c r="S70" s="49">
        <f t="shared" si="3"/>
        <v>1.4752097755815698</v>
      </c>
      <c r="T70" s="49">
        <f t="shared" si="4"/>
        <v>1.3102693836780679</v>
      </c>
      <c r="U70" s="49">
        <f t="shared" si="5"/>
        <v>1.2902996247505862</v>
      </c>
      <c r="V70" s="49">
        <f t="shared" si="6"/>
        <v>1.2322346697025519</v>
      </c>
      <c r="W70" s="49">
        <f t="shared" si="7"/>
        <v>1.1992501395456605</v>
      </c>
      <c r="X70" s="49">
        <f t="shared" si="8"/>
        <v>1.166144232752315</v>
      </c>
      <c r="Y70" s="49">
        <f t="shared" si="9"/>
        <v>1.2774942654315224</v>
      </c>
      <c r="Z70" s="49">
        <f t="shared" si="10"/>
        <v>1.276543499179825</v>
      </c>
      <c r="AA70" s="49">
        <f t="shared" si="11"/>
        <v>1.2474738694217056</v>
      </c>
      <c r="AB70" s="49">
        <f t="shared" si="12"/>
        <v>1.2468692779453532</v>
      </c>
      <c r="AC70" s="49">
        <f t="shared" si="15"/>
        <v>1.2737263851372371</v>
      </c>
      <c r="AD70" s="49">
        <f t="shared" si="14"/>
        <v>0.98334515941289491</v>
      </c>
    </row>
    <row r="71" spans="16:31" x14ac:dyDescent="0.2">
      <c r="P71" s="47" t="s">
        <v>85</v>
      </c>
      <c r="Q71" s="49">
        <f t="shared" si="1"/>
        <v>1.8088768575002274</v>
      </c>
      <c r="R71" s="49">
        <f t="shared" si="2"/>
        <v>1.3651821408844333</v>
      </c>
      <c r="S71" s="49">
        <f t="shared" si="3"/>
        <v>1.2356645041234913</v>
      </c>
      <c r="T71" s="49">
        <f t="shared" si="4"/>
        <v>1.3467440102752435</v>
      </c>
      <c r="U71" s="49">
        <f t="shared" si="5"/>
        <v>1.4234462472299525</v>
      </c>
      <c r="V71" s="49">
        <f t="shared" si="6"/>
        <v>1.4987800715901742</v>
      </c>
      <c r="W71" s="49">
        <f t="shared" si="7"/>
        <v>1.5395225463737625</v>
      </c>
      <c r="X71" s="49">
        <f t="shared" si="8"/>
        <v>1.5213772991127628</v>
      </c>
      <c r="Y71" s="49">
        <f t="shared" si="9"/>
        <v>1.4911006882226128</v>
      </c>
      <c r="Z71" s="49">
        <f t="shared" si="10"/>
        <v>1.5723216381184073</v>
      </c>
      <c r="AA71" s="49">
        <f t="shared" si="11"/>
        <v>1.6094021288886202</v>
      </c>
      <c r="AB71" s="49">
        <f t="shared" si="12"/>
        <v>1.5981592441601344</v>
      </c>
      <c r="AC71" s="49">
        <f t="shared" si="15"/>
        <v>1.5246257324222876</v>
      </c>
      <c r="AD71" s="49" t="e">
        <f t="shared" si="14"/>
        <v>#VALUE!</v>
      </c>
    </row>
    <row r="72" spans="16:31" x14ac:dyDescent="0.2">
      <c r="P72" s="48" t="s">
        <v>28</v>
      </c>
      <c r="Q72" s="49" t="e">
        <f t="shared" si="1"/>
        <v>#DIV/0!</v>
      </c>
      <c r="R72" s="49">
        <f t="shared" si="2"/>
        <v>1.9220453068175103</v>
      </c>
      <c r="S72" s="49">
        <f t="shared" si="3"/>
        <v>1.8870152685991164</v>
      </c>
      <c r="T72" s="49">
        <f t="shared" si="4"/>
        <v>1.9011707429790827</v>
      </c>
      <c r="U72" s="49">
        <f t="shared" si="5"/>
        <v>1.7891919408450436</v>
      </c>
      <c r="V72" s="49">
        <f t="shared" si="6"/>
        <v>1.8051776126347026</v>
      </c>
      <c r="W72" s="49">
        <f t="shared" si="7"/>
        <v>1.8351403037272613</v>
      </c>
      <c r="X72" s="49">
        <f t="shared" si="8"/>
        <v>1.8369523474094325</v>
      </c>
      <c r="Y72" s="49">
        <f t="shared" si="9"/>
        <v>1.7599579338027831</v>
      </c>
      <c r="Z72" s="49">
        <f t="shared" si="10"/>
        <v>1.7673862408661609</v>
      </c>
      <c r="AA72" s="49">
        <f t="shared" si="11"/>
        <v>1.6641593276075592</v>
      </c>
      <c r="AB72" s="49">
        <f t="shared" si="12"/>
        <v>1.6419394036164703</v>
      </c>
      <c r="AC72" s="49">
        <f t="shared" si="15"/>
        <v>1.6511147330768072</v>
      </c>
      <c r="AD72" s="49" t="e">
        <f t="shared" si="14"/>
        <v>#DIV/0!</v>
      </c>
    </row>
    <row r="73" spans="16:31" x14ac:dyDescent="0.2">
      <c r="P73" s="48" t="s">
        <v>118</v>
      </c>
      <c r="Q73" s="49">
        <f t="shared" si="1"/>
        <v>2.3886923881591606</v>
      </c>
      <c r="R73" s="49">
        <f t="shared" si="2"/>
        <v>2.8760578851883536</v>
      </c>
      <c r="S73" s="49">
        <f t="shared" si="3"/>
        <v>3.1535632389969099</v>
      </c>
      <c r="T73" s="49">
        <f t="shared" si="4"/>
        <v>3.1339631320370738</v>
      </c>
      <c r="U73" s="49">
        <f t="shared" si="5"/>
        <v>3.1625112285313839</v>
      </c>
      <c r="V73" s="49">
        <f t="shared" si="6"/>
        <v>3.4928940104383757</v>
      </c>
      <c r="W73" s="49">
        <f t="shared" si="7"/>
        <v>3.4541954274831208</v>
      </c>
      <c r="X73" s="49">
        <f t="shared" si="8"/>
        <v>3.5545696553263126</v>
      </c>
      <c r="Y73" s="49">
        <f t="shared" si="9"/>
        <v>3.7769746299158968</v>
      </c>
      <c r="Z73" s="49">
        <f t="shared" si="10"/>
        <v>3.7410325636964621</v>
      </c>
      <c r="AA73" s="49">
        <f t="shared" si="11"/>
        <v>3.7395669272679974</v>
      </c>
      <c r="AB73" s="49">
        <f t="shared" si="12"/>
        <v>3.6149843293801562</v>
      </c>
      <c r="AC73" s="49">
        <f t="shared" si="15"/>
        <v>3.4736264933176422</v>
      </c>
      <c r="AD73" s="49" t="e">
        <f t="shared" si="14"/>
        <v>#VALUE!</v>
      </c>
    </row>
    <row r="74" spans="16:31" x14ac:dyDescent="0.2">
      <c r="P74" s="48" t="s">
        <v>24</v>
      </c>
      <c r="Q74" s="49">
        <f t="shared" si="1"/>
        <v>1.9484879931839565</v>
      </c>
      <c r="R74" s="49">
        <f t="shared" si="2"/>
        <v>2.02866366760589</v>
      </c>
      <c r="S74" s="49">
        <f t="shared" si="3"/>
        <v>2.2181343763723076</v>
      </c>
      <c r="T74" s="49">
        <f t="shared" si="4"/>
        <v>2.2080905951873695</v>
      </c>
      <c r="U74" s="49">
        <f t="shared" si="5"/>
        <v>2.292717623850407</v>
      </c>
      <c r="V74" s="49">
        <f t="shared" si="6"/>
        <v>2.3307689838542278</v>
      </c>
      <c r="W74" s="49">
        <f t="shared" si="7"/>
        <v>2.2659212852183157</v>
      </c>
      <c r="X74" s="49">
        <f t="shared" si="8"/>
        <v>2.2336482561642264</v>
      </c>
      <c r="Y74" s="49">
        <f t="shared" si="9"/>
        <v>2.2686173231099223</v>
      </c>
      <c r="Z74" s="49">
        <f t="shared" si="10"/>
        <v>2.2898842198721727</v>
      </c>
      <c r="AA74" s="49">
        <f t="shared" si="11"/>
        <v>2.3244281554864989</v>
      </c>
      <c r="AB74" s="49">
        <f t="shared" si="12"/>
        <v>2.392162922934741</v>
      </c>
      <c r="AC74" s="49">
        <f t="shared" si="15"/>
        <v>2.5118187461388146</v>
      </c>
      <c r="AD74" s="49">
        <f t="shared" si="14"/>
        <v>2.0159388670188285</v>
      </c>
    </row>
    <row r="75" spans="16:31" x14ac:dyDescent="0.2">
      <c r="P75" s="48" t="s">
        <v>26</v>
      </c>
      <c r="Q75" s="49" t="e">
        <f t="shared" si="1"/>
        <v>#DIV/0!</v>
      </c>
      <c r="R75" s="49" t="e">
        <f t="shared" si="2"/>
        <v>#DIV/0!</v>
      </c>
      <c r="S75" s="49" t="e">
        <f t="shared" si="3"/>
        <v>#DIV/0!</v>
      </c>
      <c r="T75" s="49" t="e">
        <f t="shared" si="4"/>
        <v>#DIV/0!</v>
      </c>
      <c r="U75" s="49" t="e">
        <f t="shared" si="5"/>
        <v>#DIV/0!</v>
      </c>
      <c r="V75" s="49" t="e">
        <f t="shared" si="6"/>
        <v>#DIV/0!</v>
      </c>
      <c r="W75" s="49">
        <f t="shared" si="7"/>
        <v>1.4883263601278931</v>
      </c>
      <c r="X75" s="49">
        <f t="shared" si="8"/>
        <v>1.4510282922050544</v>
      </c>
      <c r="Y75" s="49">
        <f t="shared" si="9"/>
        <v>1.5771139775789873</v>
      </c>
      <c r="Z75" s="49">
        <f t="shared" si="10"/>
        <v>1.378178943382242</v>
      </c>
      <c r="AA75" s="49">
        <f t="shared" si="11"/>
        <v>1.4027323133961276</v>
      </c>
      <c r="AB75" s="49" t="e">
        <f t="shared" si="12"/>
        <v>#DIV/0!</v>
      </c>
      <c r="AC75" s="49" t="e">
        <f t="shared" si="15"/>
        <v>#DIV/0!</v>
      </c>
      <c r="AD75" s="49" t="e">
        <f t="shared" si="14"/>
        <v>#DIV/0!</v>
      </c>
    </row>
    <row r="76" spans="16:31" x14ac:dyDescent="0.2">
      <c r="P76" s="48" t="s">
        <v>27</v>
      </c>
      <c r="Q76" s="49">
        <f t="shared" si="1"/>
        <v>2.0668866355482112</v>
      </c>
      <c r="R76" s="49">
        <f t="shared" si="2"/>
        <v>2.3106414430492195</v>
      </c>
      <c r="S76" s="49">
        <f t="shared" si="3"/>
        <v>2.1759520333297213</v>
      </c>
      <c r="T76" s="49">
        <f t="shared" si="4"/>
        <v>1.9919273416124306</v>
      </c>
      <c r="U76" s="49">
        <f t="shared" si="5"/>
        <v>2.1852436096726864</v>
      </c>
      <c r="V76" s="49">
        <f t="shared" si="6"/>
        <v>1.8446887749747947</v>
      </c>
      <c r="W76" s="49">
        <f t="shared" si="7"/>
        <v>1.7349371578834434</v>
      </c>
      <c r="X76" s="49">
        <f t="shared" si="8"/>
        <v>1.7924763847992848</v>
      </c>
      <c r="Y76" s="49">
        <f t="shared" si="9"/>
        <v>1.6739733354667725</v>
      </c>
      <c r="Z76" s="49">
        <f t="shared" si="10"/>
        <v>1.673712901478561</v>
      </c>
      <c r="AA76" s="49">
        <f t="shared" si="11"/>
        <v>1.6665359574252705</v>
      </c>
      <c r="AB76" s="49">
        <f t="shared" si="12"/>
        <v>1.7610347590138007</v>
      </c>
      <c r="AC76" s="49">
        <f t="shared" si="15"/>
        <v>1.7169371367042139</v>
      </c>
      <c r="AD76" s="49">
        <f t="shared" si="14"/>
        <v>1.6767165769617904</v>
      </c>
    </row>
    <row r="77" spans="16:31" x14ac:dyDescent="0.2">
      <c r="P77" s="48" t="s">
        <v>25</v>
      </c>
      <c r="Q77" s="49">
        <f t="shared" si="1"/>
        <v>5.0524351476205984</v>
      </c>
      <c r="R77" s="49" t="e">
        <f t="shared" si="2"/>
        <v>#VALUE!</v>
      </c>
      <c r="S77" s="49" t="e">
        <f t="shared" si="3"/>
        <v>#VALUE!</v>
      </c>
      <c r="T77" s="49">
        <f t="shared" si="4"/>
        <v>6.8573241274126504</v>
      </c>
      <c r="U77" s="49" t="e">
        <f t="shared" si="5"/>
        <v>#VALUE!</v>
      </c>
      <c r="V77" s="49">
        <f t="shared" si="6"/>
        <v>7.4284802077896295</v>
      </c>
      <c r="W77" s="49" t="e">
        <f t="shared" si="7"/>
        <v>#VALUE!</v>
      </c>
      <c r="X77" s="49">
        <f t="shared" si="8"/>
        <v>8.4136757826655799</v>
      </c>
      <c r="Y77" s="49" t="e">
        <f t="shared" si="9"/>
        <v>#VALUE!</v>
      </c>
      <c r="Z77" s="49">
        <f t="shared" si="10"/>
        <v>8.4792308896213324</v>
      </c>
      <c r="AA77" s="49">
        <f t="shared" si="11"/>
        <v>8.4952184655886285</v>
      </c>
      <c r="AB77" s="49" t="e">
        <f t="shared" si="12"/>
        <v>#VALUE!</v>
      </c>
      <c r="AC77" s="49">
        <f t="shared" si="15"/>
        <v>8.8487739853244047</v>
      </c>
      <c r="AD77" s="49" t="e">
        <f t="shared" si="14"/>
        <v>#VALUE!</v>
      </c>
      <c r="AE77" s="47" t="s">
        <v>120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21100119E06</vt:lpstr>
      <vt:lpstr>Data</vt:lpstr>
      <vt:lpstr>List1</vt:lpstr>
      <vt:lpstr>'21100119E06'!Oblast_tisku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Karel Eliáš</dc:creator>
  <cp:lastModifiedBy>sojka7725</cp:lastModifiedBy>
  <cp:lastPrinted>2018-11-30T10:27:56Z</cp:lastPrinted>
  <dcterms:created xsi:type="dcterms:W3CDTF">2010-12-10T12:44:00Z</dcterms:created>
  <dcterms:modified xsi:type="dcterms:W3CDTF">2019-11-25T14:14:40Z</dcterms:modified>
</cp:coreProperties>
</file>