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O23" i="1"/>
  <c r="M23" i="1"/>
  <c r="K23" i="1"/>
  <c r="I23" i="1"/>
  <c r="H23" i="1"/>
  <c r="G23" i="1"/>
  <c r="F23" i="1"/>
  <c r="E23" i="1"/>
  <c r="D23" i="1"/>
  <c r="C23" i="1"/>
  <c r="Q22" i="1"/>
  <c r="O22" i="1"/>
  <c r="M22" i="1"/>
  <c r="K22" i="1"/>
  <c r="I22" i="1"/>
  <c r="H22" i="1"/>
  <c r="G22" i="1"/>
  <c r="F22" i="1"/>
  <c r="E22" i="1"/>
  <c r="D22" i="1"/>
  <c r="C22" i="1"/>
  <c r="Q21" i="1"/>
  <c r="O21" i="1"/>
  <c r="M21" i="1"/>
  <c r="K21" i="1"/>
  <c r="I21" i="1"/>
  <c r="H21" i="1"/>
  <c r="G21" i="1"/>
  <c r="F21" i="1"/>
  <c r="E21" i="1"/>
  <c r="D21" i="1"/>
  <c r="C21" i="1"/>
  <c r="Q20" i="1"/>
  <c r="O20" i="1"/>
  <c r="M20" i="1"/>
  <c r="K20" i="1"/>
  <c r="I20" i="1"/>
  <c r="H20" i="1"/>
  <c r="G20" i="1"/>
  <c r="F20" i="1"/>
  <c r="E20" i="1"/>
  <c r="D20" i="1"/>
  <c r="C20" i="1"/>
  <c r="Q19" i="1"/>
  <c r="O19" i="1"/>
  <c r="M19" i="1"/>
  <c r="K19" i="1"/>
  <c r="I19" i="1"/>
  <c r="H19" i="1"/>
  <c r="G19" i="1"/>
  <c r="F19" i="1"/>
  <c r="E19" i="1"/>
  <c r="D19" i="1"/>
  <c r="C19" i="1"/>
  <c r="Q18" i="1"/>
  <c r="O18" i="1"/>
  <c r="M18" i="1"/>
  <c r="K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<sst xmlns="http://schemas.openxmlformats.org/spreadsheetml/2006/main" count="80" uniqueCount="39">
  <si>
    <r>
      <t>Tab. 103: Gymnázia celkem 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</si>
  <si>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</si>
  <si>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Školy</t>
  </si>
  <si>
    <t>Třídy</t>
  </si>
  <si>
    <t>Žáci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</si>
  <si>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</si>
  <si>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z toho se vzděláním</t>
  </si>
  <si>
    <t>celkem</t>
  </si>
  <si>
    <t>podle pohlaví</t>
  </si>
  <si>
    <t>podle délky vzdělávání</t>
  </si>
  <si>
    <t>4letým</t>
  </si>
  <si>
    <t>6letým</t>
  </si>
  <si>
    <t>8letým</t>
  </si>
  <si>
    <t>dívky</t>
  </si>
  <si>
    <t>chlapci</t>
  </si>
  <si>
    <t>4leté</t>
  </si>
  <si>
    <t>6leté</t>
  </si>
  <si>
    <t>8leté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</si>
  <si>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</si>
  <si>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</si>
  <si>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</si>
  <si>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</si>
  <si>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</si>
  <si>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</si>
  <si>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</si>
  <si>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</si>
  <si>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</si>
  <si>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</si>
  <si>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</si>
  <si>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</si>
  <si>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</si>
  <si>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</si>
  <si>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</si>
  <si>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</si>
  <si>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</si>
  <si>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</si>
  <si>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</si>
  <si>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 denního studia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</si>
  <si>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gymnázií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</si>
</sst>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" fontId="7" fillId="0" borderId="0"/>
    <xf numFmtId="0" fontId="7" fillId="0" borderId="0" applyBorder="0" applyProtection="0"/>
  </cellStyleXfs>
  <cellXfs count="9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3" fontId="9" fillId="2" borderId="27" xfId="0" applyNumberFormat="1" applyFont="1" applyFill="1" applyBorder="1" applyAlignment="1">
      <alignment horizontal="center" vertical="center"/>
    </xf>
    <xf numFmtId="3" fontId="9" fillId="2" borderId="28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/>
    <xf numFmtId="164" fontId="9" fillId="0" borderId="29" xfId="0" applyNumberFormat="1" applyFont="1" applyFill="1" applyBorder="1" applyAlignment="1">
      <alignment horizontal="right" vertical="center"/>
    </xf>
    <xf numFmtId="164" fontId="9" fillId="0" borderId="30" xfId="0" applyNumberFormat="1" applyFont="1" applyFill="1" applyBorder="1" applyAlignment="1">
      <alignment horizontal="right" vertical="center"/>
    </xf>
    <xf numFmtId="164" fontId="9" fillId="0" borderId="31" xfId="0" applyNumberFormat="1" applyFont="1" applyFill="1" applyBorder="1" applyAlignment="1">
      <alignment horizontal="right" vertical="center"/>
    </xf>
    <xf numFmtId="164" fontId="9" fillId="0" borderId="32" xfId="0" applyNumberFormat="1" applyFont="1" applyBorder="1" applyAlignment="1">
      <alignment horizontal="right" vertical="center"/>
    </xf>
    <xf numFmtId="164" fontId="8" fillId="0" borderId="29" xfId="0" applyNumberFormat="1" applyFont="1" applyFill="1" applyBorder="1" applyAlignment="1" applyProtection="1">
      <alignment horizontal="right" vertical="center"/>
      <protection locked="0"/>
    </xf>
    <xf numFmtId="165" fontId="6" fillId="0" borderId="30" xfId="1" applyNumberFormat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164" fontId="9" fillId="0" borderId="29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vertical="center"/>
    </xf>
    <xf numFmtId="164" fontId="9" fillId="0" borderId="33" xfId="0" applyNumberFormat="1" applyFont="1" applyFill="1" applyBorder="1" applyAlignment="1">
      <alignment horizontal="right" vertical="center"/>
    </xf>
    <xf numFmtId="164" fontId="9" fillId="0" borderId="24" xfId="0" applyNumberFormat="1" applyFont="1" applyFill="1" applyBorder="1" applyAlignment="1">
      <alignment horizontal="right" vertical="center"/>
    </xf>
    <xf numFmtId="164" fontId="9" fillId="0" borderId="25" xfId="0" applyNumberFormat="1" applyFont="1" applyFill="1" applyBorder="1" applyAlignment="1">
      <alignment horizontal="right" vertical="center"/>
    </xf>
    <xf numFmtId="164" fontId="9" fillId="0" borderId="33" xfId="0" applyNumberFormat="1" applyFont="1" applyBorder="1" applyAlignment="1">
      <alignment horizontal="right" vertical="center"/>
    </xf>
    <xf numFmtId="165" fontId="6" fillId="0" borderId="24" xfId="1" applyNumberFormat="1" applyFont="1" applyFill="1" applyBorder="1" applyAlignment="1">
      <alignment vertical="center"/>
    </xf>
    <xf numFmtId="165" fontId="6" fillId="0" borderId="25" xfId="1" applyNumberFormat="1" applyFont="1" applyFill="1" applyBorder="1" applyAlignment="1">
      <alignment vertical="center"/>
    </xf>
    <xf numFmtId="0" fontId="8" fillId="2" borderId="34" xfId="4" applyFont="1" applyFill="1" applyBorder="1" applyAlignment="1" applyProtection="1">
      <alignment horizontal="center" vertical="center"/>
      <protection locked="0"/>
    </xf>
    <xf numFmtId="164" fontId="8" fillId="2" borderId="35" xfId="3" applyNumberFormat="1" applyFont="1" applyFill="1" applyBorder="1" applyAlignment="1" applyProtection="1">
      <alignment vertical="center"/>
      <protection locked="0"/>
    </xf>
    <xf numFmtId="164" fontId="8" fillId="2" borderId="36" xfId="3" applyNumberFormat="1" applyFont="1" applyFill="1" applyBorder="1" applyAlignment="1" applyProtection="1">
      <alignment vertical="center"/>
      <protection locked="0"/>
    </xf>
    <xf numFmtId="164" fontId="8" fillId="2" borderId="34" xfId="3" applyNumberFormat="1" applyFont="1" applyFill="1" applyBorder="1" applyAlignment="1" applyProtection="1">
      <alignment vertical="center"/>
      <protection locked="0"/>
    </xf>
    <xf numFmtId="164" fontId="8" fillId="2" borderId="36" xfId="3" applyNumberFormat="1" applyFont="1" applyFill="1" applyBorder="1" applyAlignment="1" applyProtection="1">
      <alignment horizontal="center" vertical="center"/>
      <protection locked="0"/>
    </xf>
    <xf numFmtId="164" fontId="8" fillId="2" borderId="34" xfId="3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/>
    <xf numFmtId="0" fontId="12" fillId="2" borderId="38" xfId="4" applyFont="1" applyFill="1" applyBorder="1" applyAlignment="1" applyProtection="1">
      <alignment horizontal="center" vertical="center"/>
      <protection locked="0"/>
    </xf>
    <xf numFmtId="165" fontId="8" fillId="2" borderId="39" xfId="1" applyNumberFormat="1" applyFont="1" applyFill="1" applyBorder="1" applyAlignment="1" applyProtection="1">
      <alignment vertical="center"/>
      <protection locked="0"/>
    </xf>
    <xf numFmtId="165" fontId="8" fillId="2" borderId="40" xfId="1" applyNumberFormat="1" applyFont="1" applyFill="1" applyBorder="1" applyAlignment="1" applyProtection="1">
      <alignment vertical="center"/>
      <protection locked="0"/>
    </xf>
    <xf numFmtId="165" fontId="8" fillId="2" borderId="38" xfId="1" applyNumberFormat="1" applyFont="1" applyFill="1" applyBorder="1" applyAlignment="1" applyProtection="1">
      <alignment vertical="center"/>
      <protection locked="0"/>
    </xf>
    <xf numFmtId="165" fontId="8" fillId="2" borderId="40" xfId="1" applyNumberFormat="1" applyFont="1" applyFill="1" applyBorder="1" applyAlignment="1" applyProtection="1">
      <alignment horizontal="center" vertical="center"/>
      <protection locked="0"/>
    </xf>
    <xf numFmtId="165" fontId="8" fillId="2" borderId="38" xfId="1" applyNumberFormat="1" applyFont="1" applyFill="1" applyBorder="1" applyAlignment="1" applyProtection="1">
      <alignment horizontal="center" vertical="center"/>
      <protection locked="0"/>
    </xf>
    <xf numFmtId="0" fontId="8" fillId="2" borderId="42" xfId="4" applyFont="1" applyFill="1" applyBorder="1" applyAlignment="1" applyProtection="1">
      <alignment horizontal="center" vertical="center"/>
      <protection locked="0"/>
    </xf>
    <xf numFmtId="164" fontId="8" fillId="2" borderId="43" xfId="3" applyNumberFormat="1" applyFont="1" applyFill="1" applyBorder="1" applyAlignment="1" applyProtection="1">
      <alignment vertical="center"/>
      <protection locked="0"/>
    </xf>
    <xf numFmtId="164" fontId="8" fillId="2" borderId="44" xfId="3" applyNumberFormat="1" applyFont="1" applyFill="1" applyBorder="1" applyAlignment="1" applyProtection="1">
      <alignment vertical="center"/>
      <protection locked="0"/>
    </xf>
    <xf numFmtId="164" fontId="8" fillId="2" borderId="42" xfId="3" applyNumberFormat="1" applyFont="1" applyFill="1" applyBorder="1" applyAlignment="1" applyProtection="1">
      <alignment vertical="center"/>
      <protection locked="0"/>
    </xf>
    <xf numFmtId="164" fontId="8" fillId="2" borderId="44" xfId="3" applyNumberFormat="1" applyFont="1" applyFill="1" applyBorder="1" applyAlignment="1" applyProtection="1">
      <alignment horizontal="center" vertical="center"/>
      <protection locked="0"/>
    </xf>
    <xf numFmtId="164" fontId="8" fillId="2" borderId="42" xfId="3" applyNumberFormat="1" applyFont="1" applyFill="1" applyBorder="1" applyAlignment="1" applyProtection="1">
      <alignment horizontal="center" vertical="center"/>
      <protection locked="0"/>
    </xf>
    <xf numFmtId="0" fontId="12" fillId="2" borderId="45" xfId="4" applyFont="1" applyFill="1" applyBorder="1" applyAlignment="1" applyProtection="1">
      <alignment horizontal="center" vertical="center"/>
      <protection locked="0"/>
    </xf>
    <xf numFmtId="165" fontId="8" fillId="2" borderId="46" xfId="1" applyNumberFormat="1" applyFont="1" applyFill="1" applyBorder="1" applyAlignment="1" applyProtection="1">
      <alignment vertical="center"/>
      <protection locked="0"/>
    </xf>
    <xf numFmtId="165" fontId="8" fillId="2" borderId="47" xfId="1" applyNumberFormat="1" applyFont="1" applyFill="1" applyBorder="1" applyAlignment="1" applyProtection="1">
      <alignment vertical="center"/>
      <protection locked="0"/>
    </xf>
    <xf numFmtId="165" fontId="8" fillId="2" borderId="45" xfId="1" applyNumberFormat="1" applyFont="1" applyFill="1" applyBorder="1" applyAlignment="1" applyProtection="1">
      <alignment vertical="center"/>
      <protection locked="0"/>
    </xf>
    <xf numFmtId="165" fontId="8" fillId="2" borderId="47" xfId="1" applyNumberFormat="1" applyFont="1" applyFill="1" applyBorder="1" applyAlignment="1" applyProtection="1">
      <alignment horizontal="center" vertical="center"/>
      <protection locked="0"/>
    </xf>
    <xf numFmtId="165" fontId="8" fillId="2" borderId="45" xfId="1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Border="1" applyProtection="1">
      <protection locked="0"/>
    </xf>
    <xf numFmtId="0" fontId="8" fillId="2" borderId="32" xfId="4" applyFont="1" applyFill="1" applyBorder="1" applyAlignment="1" applyProtection="1">
      <alignment horizontal="center" vertical="center" wrapText="1"/>
      <protection locked="0"/>
    </xf>
    <xf numFmtId="0" fontId="8" fillId="3" borderId="37" xfId="4" applyFont="1" applyFill="1" applyBorder="1" applyAlignment="1" applyProtection="1">
      <alignment horizontal="center" vertical="center" wrapText="1"/>
      <protection locked="0"/>
    </xf>
    <xf numFmtId="0" fontId="8" fillId="2" borderId="41" xfId="4" applyFont="1" applyFill="1" applyBorder="1" applyAlignment="1" applyProtection="1">
      <alignment horizontal="center" vertical="center" wrapText="1"/>
      <protection locked="0"/>
    </xf>
    <xf numFmtId="0" fontId="8" fillId="3" borderId="33" xfId="4" applyFont="1" applyFill="1" applyBorder="1" applyAlignment="1" applyProtection="1">
      <alignment horizontal="center" vertical="center" wrapText="1"/>
      <protection locked="0"/>
    </xf>
    <xf numFmtId="0" fontId="8" fillId="0" borderId="10" xfId="4" applyFont="1" applyFill="1" applyBorder="1" applyAlignment="1" applyProtection="1">
      <alignment horizontal="center" vertical="center"/>
      <protection locked="0"/>
    </xf>
    <xf numFmtId="0" fontId="8" fillId="0" borderId="11" xfId="4" applyFont="1" applyFill="1" applyBorder="1" applyAlignment="1" applyProtection="1">
      <alignment horizontal="center" vertical="center"/>
      <protection locked="0"/>
    </xf>
    <xf numFmtId="0" fontId="8" fillId="0" borderId="21" xfId="4" applyFont="1" applyFill="1" applyBorder="1" applyAlignment="1" applyProtection="1">
      <alignment horizontal="center" vertical="center"/>
      <protection locked="0"/>
    </xf>
    <xf numFmtId="0" fontId="8" fillId="0" borderId="22" xfId="4" applyFont="1" applyFill="1" applyBorder="1" applyAlignment="1" applyProtection="1">
      <alignment horizontal="center" vertical="center"/>
      <protection locked="0"/>
    </xf>
    <xf numFmtId="3" fontId="9" fillId="2" borderId="17" xfId="0" applyNumberFormat="1" applyFont="1" applyFill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3" fontId="9" fillId="3" borderId="25" xfId="0" applyNumberFormat="1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23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6" width="6.42578125" customWidth="1"/>
    <col min="7" max="7" width="7.140625" customWidth="1"/>
    <col min="8" max="8" width="7.85546875" customWidth="1"/>
    <col min="9" max="18" width="7.140625" customWidth="1"/>
  </cols>
  <sheetData>
    <row r="1" spans="1:21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s="4" customFormat="1" ht="17.25" customHeight="1" thickBot="1" x14ac:dyDescent="0.3">
      <c r="A2" s="3"/>
    </row>
    <row r="3" spans="1:21" s="5" customFormat="1" ht="22.5" customHeight="1" x14ac:dyDescent="0.25">
      <c r="A3" s="70" t="s">
        <v>1</v>
      </c>
      <c r="B3" s="71"/>
      <c r="C3" s="76" t="s">
        <v>2</v>
      </c>
      <c r="D3" s="77"/>
      <c r="E3" s="77"/>
      <c r="F3" s="78"/>
      <c r="G3" s="79" t="s">
        <v>3</v>
      </c>
      <c r="H3" s="82" t="s">
        <v>4</v>
      </c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21" s="6" customFormat="1" ht="22.5" customHeight="1" x14ac:dyDescent="0.2">
      <c r="A4" s="72"/>
      <c r="B4" s="73"/>
      <c r="C4" s="85" t="s">
        <v>5</v>
      </c>
      <c r="D4" s="88" t="s">
        <v>6</v>
      </c>
      <c r="E4" s="89"/>
      <c r="F4" s="90"/>
      <c r="G4" s="80"/>
      <c r="H4" s="91" t="s">
        <v>7</v>
      </c>
      <c r="I4" s="94" t="s">
        <v>8</v>
      </c>
      <c r="J4" s="95"/>
      <c r="K4" s="95"/>
      <c r="L4" s="95"/>
      <c r="M4" s="94" t="s">
        <v>9</v>
      </c>
      <c r="N4" s="95"/>
      <c r="O4" s="95"/>
      <c r="P4" s="95"/>
      <c r="Q4" s="95"/>
      <c r="R4" s="96"/>
    </row>
    <row r="5" spans="1:21" s="6" customFormat="1" ht="22.5" customHeight="1" x14ac:dyDescent="0.2">
      <c r="A5" s="72"/>
      <c r="B5" s="73"/>
      <c r="C5" s="86"/>
      <c r="D5" s="65" t="s">
        <v>10</v>
      </c>
      <c r="E5" s="65" t="s">
        <v>11</v>
      </c>
      <c r="F5" s="67" t="s">
        <v>12</v>
      </c>
      <c r="G5" s="80"/>
      <c r="H5" s="92"/>
      <c r="I5" s="63" t="s">
        <v>13</v>
      </c>
      <c r="J5" s="69"/>
      <c r="K5" s="63" t="s">
        <v>14</v>
      </c>
      <c r="L5" s="69"/>
      <c r="M5" s="63" t="s">
        <v>15</v>
      </c>
      <c r="N5" s="69"/>
      <c r="O5" s="63" t="s">
        <v>16</v>
      </c>
      <c r="P5" s="69"/>
      <c r="Q5" s="63" t="s">
        <v>17</v>
      </c>
      <c r="R5" s="64"/>
    </row>
    <row r="6" spans="1:21" s="6" customFormat="1" ht="22.5" customHeight="1" thickBot="1" x14ac:dyDescent="0.25">
      <c r="A6" s="74"/>
      <c r="B6" s="75"/>
      <c r="C6" s="87"/>
      <c r="D6" s="66"/>
      <c r="E6" s="66"/>
      <c r="F6" s="68"/>
      <c r="G6" s="81"/>
      <c r="H6" s="93"/>
      <c r="I6" s="7" t="s">
        <v>18</v>
      </c>
      <c r="J6" s="7" t="s">
        <v>19</v>
      </c>
      <c r="K6" s="7" t="s">
        <v>18</v>
      </c>
      <c r="L6" s="7" t="s">
        <v>19</v>
      </c>
      <c r="M6" s="7" t="s">
        <v>18</v>
      </c>
      <c r="N6" s="7" t="s">
        <v>19</v>
      </c>
      <c r="O6" s="7" t="s">
        <v>18</v>
      </c>
      <c r="P6" s="7" t="s">
        <v>19</v>
      </c>
      <c r="Q6" s="7" t="s">
        <v>18</v>
      </c>
      <c r="R6" s="8" t="s">
        <v>19</v>
      </c>
      <c r="T6" s="9"/>
      <c r="U6" s="10"/>
    </row>
    <row r="7" spans="1:21" s="20" customFormat="1" ht="17.25" customHeight="1" x14ac:dyDescent="0.25">
      <c r="A7" s="59" t="s">
        <v>20</v>
      </c>
      <c r="B7" s="60"/>
      <c r="C7" s="11">
        <v>377</v>
      </c>
      <c r="D7" s="12">
        <v>319</v>
      </c>
      <c r="E7" s="12">
        <v>68</v>
      </c>
      <c r="F7" s="13">
        <v>278</v>
      </c>
      <c r="G7" s="14">
        <v>5263.1</v>
      </c>
      <c r="H7" s="15">
        <v>146021</v>
      </c>
      <c r="I7" s="12">
        <v>86181</v>
      </c>
      <c r="J7" s="16">
        <v>0.59019593072229337</v>
      </c>
      <c r="K7" s="12">
        <v>59840</v>
      </c>
      <c r="L7" s="16">
        <v>0.40980406927770663</v>
      </c>
      <c r="M7" s="12">
        <v>60307</v>
      </c>
      <c r="N7" s="16">
        <v>0.41300223940392133</v>
      </c>
      <c r="O7" s="12">
        <v>12854</v>
      </c>
      <c r="P7" s="16">
        <v>8.8028434266304162E-2</v>
      </c>
      <c r="Q7" s="12">
        <v>72860</v>
      </c>
      <c r="R7" s="17">
        <v>0.49896932632977448</v>
      </c>
      <c r="S7" s="18"/>
      <c r="T7" s="9"/>
      <c r="U7" s="19"/>
    </row>
    <row r="8" spans="1:21" s="20" customFormat="1" ht="17.25" customHeight="1" x14ac:dyDescent="0.25">
      <c r="A8" s="59" t="s">
        <v>21</v>
      </c>
      <c r="B8" s="60"/>
      <c r="C8" s="11">
        <v>379</v>
      </c>
      <c r="D8" s="12">
        <v>321</v>
      </c>
      <c r="E8" s="12">
        <v>68</v>
      </c>
      <c r="F8" s="13">
        <v>279</v>
      </c>
      <c r="G8" s="21">
        <v>5247.9</v>
      </c>
      <c r="H8" s="15">
        <v>143851</v>
      </c>
      <c r="I8" s="12">
        <v>84531</v>
      </c>
      <c r="J8" s="16">
        <v>0.58762886597938147</v>
      </c>
      <c r="K8" s="12">
        <v>59320</v>
      </c>
      <c r="L8" s="16">
        <v>0.41237113402061853</v>
      </c>
      <c r="M8" s="12">
        <v>58716</v>
      </c>
      <c r="N8" s="16">
        <v>0.4081723449958638</v>
      </c>
      <c r="O8" s="12">
        <v>13072</v>
      </c>
      <c r="P8" s="16">
        <v>9.0871804853633276E-2</v>
      </c>
      <c r="Q8" s="12">
        <v>72063</v>
      </c>
      <c r="R8" s="17">
        <v>0.50095585015050292</v>
      </c>
      <c r="T8" s="9"/>
      <c r="U8" s="19"/>
    </row>
    <row r="9" spans="1:21" s="20" customFormat="1" ht="17.25" customHeight="1" x14ac:dyDescent="0.25">
      <c r="A9" s="59" t="s">
        <v>22</v>
      </c>
      <c r="B9" s="60"/>
      <c r="C9" s="11">
        <v>372</v>
      </c>
      <c r="D9" s="12">
        <v>313</v>
      </c>
      <c r="E9" s="12">
        <v>67</v>
      </c>
      <c r="F9" s="13">
        <v>281</v>
      </c>
      <c r="G9" s="21">
        <v>5157.8</v>
      </c>
      <c r="H9" s="15">
        <v>139066</v>
      </c>
      <c r="I9" s="12">
        <v>80991</v>
      </c>
      <c r="J9" s="16">
        <v>0.582392533041865</v>
      </c>
      <c r="K9" s="12">
        <v>58075</v>
      </c>
      <c r="L9" s="16">
        <v>0.417607466958135</v>
      </c>
      <c r="M9" s="12">
        <v>55251</v>
      </c>
      <c r="N9" s="16">
        <v>0.39730056232292582</v>
      </c>
      <c r="O9" s="12">
        <v>12926</v>
      </c>
      <c r="P9" s="16">
        <v>9.2948671853652229E-2</v>
      </c>
      <c r="Q9" s="12">
        <v>70889</v>
      </c>
      <c r="R9" s="17">
        <v>0.50975076582342194</v>
      </c>
      <c r="T9" s="22"/>
      <c r="U9" s="19"/>
    </row>
    <row r="10" spans="1:21" s="20" customFormat="1" ht="17.25" customHeight="1" x14ac:dyDescent="0.25">
      <c r="A10" s="59" t="s">
        <v>23</v>
      </c>
      <c r="B10" s="60"/>
      <c r="C10" s="11">
        <v>371</v>
      </c>
      <c r="D10" s="12">
        <v>312</v>
      </c>
      <c r="E10" s="12">
        <v>67</v>
      </c>
      <c r="F10" s="13">
        <v>280</v>
      </c>
      <c r="G10" s="21">
        <v>5081.37</v>
      </c>
      <c r="H10" s="15">
        <v>134965</v>
      </c>
      <c r="I10" s="12">
        <v>78071</v>
      </c>
      <c r="J10" s="16">
        <v>0.57845367317452678</v>
      </c>
      <c r="K10" s="12">
        <v>56894</v>
      </c>
      <c r="L10" s="16">
        <v>0.42154632682547327</v>
      </c>
      <c r="M10" s="12">
        <v>52040</v>
      </c>
      <c r="N10" s="16">
        <v>0.38558144704182568</v>
      </c>
      <c r="O10" s="12">
        <v>12824</v>
      </c>
      <c r="P10" s="16">
        <v>9.5017226688400694E-2</v>
      </c>
      <c r="Q10" s="12">
        <v>70101</v>
      </c>
      <c r="R10" s="17">
        <v>0.51940132626977364</v>
      </c>
      <c r="T10" s="22"/>
      <c r="U10" s="19"/>
    </row>
    <row r="11" spans="1:21" s="20" customFormat="1" ht="17.25" customHeight="1" x14ac:dyDescent="0.25">
      <c r="A11" s="59" t="s">
        <v>24</v>
      </c>
      <c r="B11" s="60"/>
      <c r="C11" s="11">
        <v>369</v>
      </c>
      <c r="D11" s="12">
        <v>306</v>
      </c>
      <c r="E11" s="12">
        <v>67</v>
      </c>
      <c r="F11" s="13">
        <v>279</v>
      </c>
      <c r="G11" s="21">
        <v>4975.29</v>
      </c>
      <c r="H11" s="15">
        <v>131013</v>
      </c>
      <c r="I11" s="12">
        <v>75035</v>
      </c>
      <c r="J11" s="16">
        <v>0.57272942379763836</v>
      </c>
      <c r="K11" s="12">
        <v>55978</v>
      </c>
      <c r="L11" s="16">
        <v>0.42727057620236158</v>
      </c>
      <c r="M11" s="12">
        <v>49369</v>
      </c>
      <c r="N11" s="16">
        <v>0.37682520055261692</v>
      </c>
      <c r="O11" s="12">
        <v>12811</v>
      </c>
      <c r="P11" s="16">
        <v>9.7784189355254819E-2</v>
      </c>
      <c r="Q11" s="12">
        <v>68833</v>
      </c>
      <c r="R11" s="17">
        <v>0.52539061009212829</v>
      </c>
      <c r="T11" s="22"/>
      <c r="U11" s="19"/>
    </row>
    <row r="12" spans="1:21" s="20" customFormat="1" ht="17.25" customHeight="1" x14ac:dyDescent="0.25">
      <c r="A12" s="59" t="s">
        <v>25</v>
      </c>
      <c r="B12" s="60"/>
      <c r="C12" s="11">
        <v>366</v>
      </c>
      <c r="D12" s="12">
        <v>302</v>
      </c>
      <c r="E12" s="12">
        <v>68</v>
      </c>
      <c r="F12" s="13">
        <v>279</v>
      </c>
      <c r="G12" s="21">
        <v>4897.74</v>
      </c>
      <c r="H12" s="15">
        <v>128527</v>
      </c>
      <c r="I12" s="12">
        <v>73327</v>
      </c>
      <c r="J12" s="16">
        <v>0.57051825686431645</v>
      </c>
      <c r="K12" s="12">
        <v>55200</v>
      </c>
      <c r="L12" s="16">
        <v>0.42948174313568355</v>
      </c>
      <c r="M12" s="12">
        <v>47734</v>
      </c>
      <c r="N12" s="16">
        <v>0.3713927812833101</v>
      </c>
      <c r="O12" s="12">
        <v>12648</v>
      </c>
      <c r="P12" s="16">
        <v>9.8407338535871844E-2</v>
      </c>
      <c r="Q12" s="12">
        <v>68145</v>
      </c>
      <c r="R12" s="17">
        <v>0.53019988018081798</v>
      </c>
      <c r="T12" s="9"/>
      <c r="U12" s="19"/>
    </row>
    <row r="13" spans="1:21" s="20" customFormat="1" ht="17.25" customHeight="1" x14ac:dyDescent="0.25">
      <c r="A13" s="59" t="s">
        <v>26</v>
      </c>
      <c r="B13" s="60"/>
      <c r="C13" s="11">
        <v>366</v>
      </c>
      <c r="D13" s="12">
        <v>305</v>
      </c>
      <c r="E13" s="12">
        <v>71</v>
      </c>
      <c r="F13" s="13">
        <v>276</v>
      </c>
      <c r="G13" s="21">
        <v>4847.47</v>
      </c>
      <c r="H13" s="15">
        <v>127666</v>
      </c>
      <c r="I13" s="12">
        <v>72770</v>
      </c>
      <c r="J13" s="16">
        <v>0.57000297651684861</v>
      </c>
      <c r="K13" s="12">
        <v>54896</v>
      </c>
      <c r="L13" s="16">
        <v>0.42999702348315133</v>
      </c>
      <c r="M13" s="12">
        <v>47138</v>
      </c>
      <c r="N13" s="16">
        <v>0.36922908213619915</v>
      </c>
      <c r="O13" s="12">
        <v>12597</v>
      </c>
      <c r="P13" s="16">
        <v>9.8671533532812175E-2</v>
      </c>
      <c r="Q13" s="12">
        <v>67931</v>
      </c>
      <c r="R13" s="17">
        <v>0.53209938433098869</v>
      </c>
      <c r="T13" s="9"/>
      <c r="U13" s="19"/>
    </row>
    <row r="14" spans="1:21" s="20" customFormat="1" ht="17.25" customHeight="1" x14ac:dyDescent="0.25">
      <c r="A14" s="59" t="s">
        <v>27</v>
      </c>
      <c r="B14" s="60"/>
      <c r="C14" s="11">
        <v>362</v>
      </c>
      <c r="D14" s="12">
        <v>298</v>
      </c>
      <c r="E14" s="12">
        <v>70</v>
      </c>
      <c r="F14" s="13">
        <v>276</v>
      </c>
      <c r="G14" s="21">
        <v>4830.91</v>
      </c>
      <c r="H14" s="21">
        <v>128045</v>
      </c>
      <c r="I14" s="12">
        <v>73105</v>
      </c>
      <c r="J14" s="16">
        <v>0.57093209418563784</v>
      </c>
      <c r="K14" s="12">
        <v>54940</v>
      </c>
      <c r="L14" s="16">
        <v>0.42906790581436216</v>
      </c>
      <c r="M14" s="12">
        <v>47516</v>
      </c>
      <c r="N14" s="16">
        <v>0.37108828927330234</v>
      </c>
      <c r="O14" s="12">
        <v>12690</v>
      </c>
      <c r="P14" s="16">
        <v>9.910578312312078E-2</v>
      </c>
      <c r="Q14" s="12">
        <v>67839</v>
      </c>
      <c r="R14" s="17">
        <v>0.52980592760357692</v>
      </c>
      <c r="T14" s="9"/>
      <c r="U14" s="19"/>
    </row>
    <row r="15" spans="1:21" s="20" customFormat="1" ht="17.25" customHeight="1" x14ac:dyDescent="0.25">
      <c r="A15" s="59" t="s">
        <v>28</v>
      </c>
      <c r="B15" s="60"/>
      <c r="C15" s="11">
        <v>359</v>
      </c>
      <c r="D15" s="12">
        <v>297</v>
      </c>
      <c r="E15" s="12">
        <v>70</v>
      </c>
      <c r="F15" s="13">
        <v>276</v>
      </c>
      <c r="G15" s="21">
        <v>4838.6000000000004</v>
      </c>
      <c r="H15" s="21">
        <v>128994</v>
      </c>
      <c r="I15" s="12">
        <v>73809</v>
      </c>
      <c r="J15" s="16">
        <v>0.57218940415833297</v>
      </c>
      <c r="K15" s="12">
        <v>55185</v>
      </c>
      <c r="L15" s="16">
        <v>0.42781059584166703</v>
      </c>
      <c r="M15" s="12">
        <v>48138</v>
      </c>
      <c r="N15" s="16">
        <v>0.37318014791385645</v>
      </c>
      <c r="O15" s="12">
        <v>12879</v>
      </c>
      <c r="P15" s="16">
        <v>9.9841853109446946E-2</v>
      </c>
      <c r="Q15" s="12">
        <v>67977</v>
      </c>
      <c r="R15" s="17">
        <v>0.52697799897669662</v>
      </c>
      <c r="T15" s="9"/>
      <c r="U15" s="19"/>
    </row>
    <row r="16" spans="1:21" s="20" customFormat="1" ht="17.25" customHeight="1" x14ac:dyDescent="0.25">
      <c r="A16" s="59" t="s">
        <v>29</v>
      </c>
      <c r="B16" s="60"/>
      <c r="C16" s="11">
        <v>358</v>
      </c>
      <c r="D16" s="12">
        <v>293</v>
      </c>
      <c r="E16" s="12">
        <v>69</v>
      </c>
      <c r="F16" s="13">
        <v>273</v>
      </c>
      <c r="G16" s="21">
        <v>4849.22</v>
      </c>
      <c r="H16" s="21">
        <v>129554</v>
      </c>
      <c r="I16" s="12">
        <v>74088</v>
      </c>
      <c r="J16" s="16">
        <v>0.57186964509007832</v>
      </c>
      <c r="K16" s="12">
        <v>55466</v>
      </c>
      <c r="L16" s="16">
        <v>0.42813035490992174</v>
      </c>
      <c r="M16" s="12">
        <v>48339</v>
      </c>
      <c r="N16" s="16">
        <v>0.37311854516263487</v>
      </c>
      <c r="O16" s="12">
        <v>12956</v>
      </c>
      <c r="P16" s="16">
        <v>0.10000463127344582</v>
      </c>
      <c r="Q16" s="12">
        <v>68259</v>
      </c>
      <c r="R16" s="17">
        <v>0.52687682356391929</v>
      </c>
    </row>
    <row r="17" spans="1:18" s="20" customFormat="1" ht="17.25" customHeight="1" thickBot="1" x14ac:dyDescent="0.3">
      <c r="A17" s="61" t="s">
        <v>30</v>
      </c>
      <c r="B17" s="62"/>
      <c r="C17" s="23">
        <v>355</v>
      </c>
      <c r="D17" s="24">
        <v>290</v>
      </c>
      <c r="E17" s="24">
        <v>69</v>
      </c>
      <c r="F17" s="25">
        <v>271</v>
      </c>
      <c r="G17" s="23">
        <v>4866.6400000000003</v>
      </c>
      <c r="H17" s="26">
        <v>130133</v>
      </c>
      <c r="I17" s="24">
        <v>74511</v>
      </c>
      <c r="J17" s="27">
        <v>0.57257574942558764</v>
      </c>
      <c r="K17" s="12">
        <v>55622</v>
      </c>
      <c r="L17" s="27">
        <v>0.42742425057441236</v>
      </c>
      <c r="M17" s="12">
        <v>48461</v>
      </c>
      <c r="N17" s="27">
        <v>0.37239593339122284</v>
      </c>
      <c r="O17" s="24">
        <v>13118</v>
      </c>
      <c r="P17" s="27">
        <v>0.10080456148709398</v>
      </c>
      <c r="Q17" s="24">
        <v>68554</v>
      </c>
      <c r="R17" s="28">
        <v>0.52679950512168316</v>
      </c>
    </row>
    <row r="18" spans="1:18" s="35" customFormat="1" ht="17.25" customHeight="1" x14ac:dyDescent="0.2">
      <c r="A18" s="55" t="s">
        <v>31</v>
      </c>
      <c r="B18" s="29" t="s">
        <v>32</v>
      </c>
      <c r="C18" s="30">
        <f t="shared" ref="C18:I18" si="0">C17-C16</f>
        <v>-3</v>
      </c>
      <c r="D18" s="31">
        <f t="shared" si="0"/>
        <v>-3</v>
      </c>
      <c r="E18" s="31">
        <f t="shared" si="0"/>
        <v>0</v>
      </c>
      <c r="F18" s="32">
        <f t="shared" si="0"/>
        <v>-2</v>
      </c>
      <c r="G18" s="30">
        <f t="shared" si="0"/>
        <v>17.420000000000073</v>
      </c>
      <c r="H18" s="30">
        <f t="shared" si="0"/>
        <v>579</v>
      </c>
      <c r="I18" s="31">
        <f t="shared" si="0"/>
        <v>423</v>
      </c>
      <c r="J18" s="33" t="s">
        <v>33</v>
      </c>
      <c r="K18" s="31">
        <f>K17-K16</f>
        <v>156</v>
      </c>
      <c r="L18" s="33" t="s">
        <v>33</v>
      </c>
      <c r="M18" s="31">
        <f>M17-M16</f>
        <v>122</v>
      </c>
      <c r="N18" s="33" t="s">
        <v>33</v>
      </c>
      <c r="O18" s="31">
        <f>O17-O16</f>
        <v>162</v>
      </c>
      <c r="P18" s="33" t="s">
        <v>33</v>
      </c>
      <c r="Q18" s="31">
        <f>Q17-Q16</f>
        <v>295</v>
      </c>
      <c r="R18" s="34" t="s">
        <v>33</v>
      </c>
    </row>
    <row r="19" spans="1:18" ht="17.25" customHeight="1" x14ac:dyDescent="0.25">
      <c r="A19" s="56"/>
      <c r="B19" s="36" t="s">
        <v>34</v>
      </c>
      <c r="C19" s="37">
        <f>C17/C16-1</f>
        <v>-8.379888268156388E-3</v>
      </c>
      <c r="D19" s="38">
        <f t="shared" ref="D19:I19" si="1">D17/D16-1</f>
        <v>-1.0238907849829393E-2</v>
      </c>
      <c r="E19" s="38">
        <f t="shared" si="1"/>
        <v>0</v>
      </c>
      <c r="F19" s="39">
        <f t="shared" si="1"/>
        <v>-7.3260073260073E-3</v>
      </c>
      <c r="G19" s="37">
        <f t="shared" si="1"/>
        <v>3.5923303129163919E-3</v>
      </c>
      <c r="H19" s="37">
        <f t="shared" si="1"/>
        <v>4.4691788752180273E-3</v>
      </c>
      <c r="I19" s="38">
        <f t="shared" si="1"/>
        <v>5.7094266277939454E-3</v>
      </c>
      <c r="J19" s="40" t="s">
        <v>33</v>
      </c>
      <c r="K19" s="38">
        <f t="shared" ref="K19" si="2">K17/K16-1</f>
        <v>2.8125338044928672E-3</v>
      </c>
      <c r="L19" s="40" t="s">
        <v>33</v>
      </c>
      <c r="M19" s="38">
        <f t="shared" ref="M19" si="3">M17/M16-1</f>
        <v>2.5238420323134836E-3</v>
      </c>
      <c r="N19" s="40" t="s">
        <v>33</v>
      </c>
      <c r="O19" s="38">
        <f t="shared" ref="O19" si="4">O17/O16-1</f>
        <v>1.2503859215807323E-2</v>
      </c>
      <c r="P19" s="40" t="s">
        <v>33</v>
      </c>
      <c r="Q19" s="38">
        <f t="shared" ref="Q19" si="5">Q17/Q16-1</f>
        <v>4.3217744180255036E-3</v>
      </c>
      <c r="R19" s="41" t="s">
        <v>33</v>
      </c>
    </row>
    <row r="20" spans="1:18" ht="17.25" customHeight="1" x14ac:dyDescent="0.25">
      <c r="A20" s="57" t="s">
        <v>35</v>
      </c>
      <c r="B20" s="42" t="s">
        <v>32</v>
      </c>
      <c r="C20" s="43">
        <f>C17-C12</f>
        <v>-11</v>
      </c>
      <c r="D20" s="44">
        <f t="shared" ref="D20:I20" si="6">D17-D12</f>
        <v>-12</v>
      </c>
      <c r="E20" s="44">
        <f t="shared" si="6"/>
        <v>1</v>
      </c>
      <c r="F20" s="45">
        <f t="shared" si="6"/>
        <v>-8</v>
      </c>
      <c r="G20" s="43">
        <f t="shared" si="6"/>
        <v>-31.099999999999454</v>
      </c>
      <c r="H20" s="43">
        <f t="shared" si="6"/>
        <v>1606</v>
      </c>
      <c r="I20" s="44">
        <f t="shared" si="6"/>
        <v>1184</v>
      </c>
      <c r="J20" s="46" t="s">
        <v>33</v>
      </c>
      <c r="K20" s="44">
        <f t="shared" ref="K20" si="7">K17-K12</f>
        <v>422</v>
      </c>
      <c r="L20" s="46" t="s">
        <v>33</v>
      </c>
      <c r="M20" s="44">
        <f t="shared" ref="M20" si="8">M17-M12</f>
        <v>727</v>
      </c>
      <c r="N20" s="46" t="s">
        <v>33</v>
      </c>
      <c r="O20" s="44">
        <f>O17-O12</f>
        <v>470</v>
      </c>
      <c r="P20" s="46" t="s">
        <v>33</v>
      </c>
      <c r="Q20" s="44">
        <f t="shared" ref="Q20" si="9">Q17-Q12</f>
        <v>409</v>
      </c>
      <c r="R20" s="47" t="s">
        <v>33</v>
      </c>
    </row>
    <row r="21" spans="1:18" ht="17.25" customHeight="1" x14ac:dyDescent="0.25">
      <c r="A21" s="56"/>
      <c r="B21" s="36" t="s">
        <v>34</v>
      </c>
      <c r="C21" s="37">
        <f>C17/C12-1</f>
        <v>-3.0054644808743203E-2</v>
      </c>
      <c r="D21" s="38">
        <f t="shared" ref="D21:I21" si="10">D17/D12-1</f>
        <v>-3.9735099337748325E-2</v>
      </c>
      <c r="E21" s="38">
        <f t="shared" si="10"/>
        <v>1.4705882352941124E-2</v>
      </c>
      <c r="F21" s="39">
        <f t="shared" si="10"/>
        <v>-2.8673835125448077E-2</v>
      </c>
      <c r="G21" s="37">
        <f t="shared" si="10"/>
        <v>-6.3498674899034047E-3</v>
      </c>
      <c r="H21" s="37">
        <f t="shared" si="10"/>
        <v>1.2495428976012857E-2</v>
      </c>
      <c r="I21" s="38">
        <f t="shared" si="10"/>
        <v>1.6146849046053902E-2</v>
      </c>
      <c r="J21" s="40" t="s">
        <v>33</v>
      </c>
      <c r="K21" s="38">
        <f t="shared" ref="K21" si="11">K17/K12-1</f>
        <v>7.6449275362318048E-3</v>
      </c>
      <c r="L21" s="40" t="s">
        <v>33</v>
      </c>
      <c r="M21" s="38">
        <f t="shared" ref="M21" si="12">M17/M12-1</f>
        <v>1.5230234214606009E-2</v>
      </c>
      <c r="N21" s="40" t="s">
        <v>33</v>
      </c>
      <c r="O21" s="38">
        <f t="shared" ref="O21" si="13">O17/O12-1</f>
        <v>3.7160025300442712E-2</v>
      </c>
      <c r="P21" s="40" t="s">
        <v>33</v>
      </c>
      <c r="Q21" s="38">
        <f t="shared" ref="Q21" si="14">Q17/Q12-1</f>
        <v>6.0019076968229612E-3</v>
      </c>
      <c r="R21" s="41" t="s">
        <v>33</v>
      </c>
    </row>
    <row r="22" spans="1:18" ht="17.25" customHeight="1" x14ac:dyDescent="0.25">
      <c r="A22" s="57" t="s">
        <v>36</v>
      </c>
      <c r="B22" s="42" t="s">
        <v>32</v>
      </c>
      <c r="C22" s="43">
        <f>C17-C7</f>
        <v>-22</v>
      </c>
      <c r="D22" s="44">
        <f t="shared" ref="D22:I22" si="15">D17-D7</f>
        <v>-29</v>
      </c>
      <c r="E22" s="44">
        <f t="shared" si="15"/>
        <v>1</v>
      </c>
      <c r="F22" s="45">
        <f t="shared" si="15"/>
        <v>-7</v>
      </c>
      <c r="G22" s="43">
        <f t="shared" si="15"/>
        <v>-396.46000000000004</v>
      </c>
      <c r="H22" s="43">
        <f t="shared" si="15"/>
        <v>-15888</v>
      </c>
      <c r="I22" s="44">
        <f t="shared" si="15"/>
        <v>-11670</v>
      </c>
      <c r="J22" s="46" t="s">
        <v>33</v>
      </c>
      <c r="K22" s="44">
        <f t="shared" ref="K22" si="16">K17-K7</f>
        <v>-4218</v>
      </c>
      <c r="L22" s="46" t="s">
        <v>33</v>
      </c>
      <c r="M22" s="44">
        <f t="shared" ref="M22" si="17">M17-M7</f>
        <v>-11846</v>
      </c>
      <c r="N22" s="46" t="s">
        <v>33</v>
      </c>
      <c r="O22" s="44">
        <f t="shared" ref="O22" si="18">O17-O7</f>
        <v>264</v>
      </c>
      <c r="P22" s="46" t="s">
        <v>33</v>
      </c>
      <c r="Q22" s="44">
        <f t="shared" ref="Q22" si="19">Q17-Q7</f>
        <v>-4306</v>
      </c>
      <c r="R22" s="47" t="s">
        <v>33</v>
      </c>
    </row>
    <row r="23" spans="1:18" ht="17.25" customHeight="1" thickBot="1" x14ac:dyDescent="0.3">
      <c r="A23" s="58"/>
      <c r="B23" s="48" t="s">
        <v>34</v>
      </c>
      <c r="C23" s="49">
        <f>C17/C7-1</f>
        <v>-5.8355437665782439E-2</v>
      </c>
      <c r="D23" s="50">
        <f t="shared" ref="D23:I23" si="20">D17/D7-1</f>
        <v>-9.0909090909090939E-2</v>
      </c>
      <c r="E23" s="50">
        <f t="shared" si="20"/>
        <v>1.4705882352941124E-2</v>
      </c>
      <c r="F23" s="51">
        <f t="shared" si="20"/>
        <v>-2.5179856115107868E-2</v>
      </c>
      <c r="G23" s="49">
        <f t="shared" si="20"/>
        <v>-7.5328228610514691E-2</v>
      </c>
      <c r="H23" s="49">
        <f t="shared" si="20"/>
        <v>-0.1088062675916478</v>
      </c>
      <c r="I23" s="50">
        <f t="shared" si="20"/>
        <v>-0.13541267796846168</v>
      </c>
      <c r="J23" s="52" t="s">
        <v>33</v>
      </c>
      <c r="K23" s="50">
        <f t="shared" ref="K23" si="21">K17/K7-1</f>
        <v>-7.0487967914438454E-2</v>
      </c>
      <c r="L23" s="52" t="s">
        <v>33</v>
      </c>
      <c r="M23" s="50">
        <f t="shared" ref="M23" si="22">M17/M7-1</f>
        <v>-0.19642827532458917</v>
      </c>
      <c r="N23" s="52" t="s">
        <v>33</v>
      </c>
      <c r="O23" s="50">
        <f t="shared" ref="O23" si="23">O17/O7-1</f>
        <v>2.0538353819822719E-2</v>
      </c>
      <c r="P23" s="52" t="s">
        <v>33</v>
      </c>
      <c r="Q23" s="50">
        <f t="shared" ref="Q23" si="24">Q17/Q7-1</f>
        <v>-5.9099643151248937E-2</v>
      </c>
      <c r="R23" s="53" t="s">
        <v>33</v>
      </c>
    </row>
    <row r="24" spans="1:18" ht="17.25" customHeight="1" x14ac:dyDescent="0.25">
      <c r="A24" s="54" t="s">
        <v>37</v>
      </c>
    </row>
    <row r="25" spans="1:18" ht="17.25" customHeight="1" x14ac:dyDescent="0.25">
      <c r="A25" s="54" t="s">
        <v>38</v>
      </c>
    </row>
    <row r="34" ht="13.5" customHeight="1" x14ac:dyDescent="0.25"/>
  </sheetData>
  <mergeCells count="31">
    <mergeCell ref="A11:B11"/>
    <mergeCell ref="E5:E6"/>
    <mergeCell ref="F5:F6"/>
    <mergeCell ref="I5:J5"/>
    <mergeCell ref="K5:L5"/>
    <mergeCell ref="A3:B6"/>
    <mergeCell ref="C3:F3"/>
    <mergeCell ref="G3:G6"/>
    <mergeCell ref="H3:R3"/>
    <mergeCell ref="C4:C6"/>
    <mergeCell ref="D4:F4"/>
    <mergeCell ref="H4:H6"/>
    <mergeCell ref="I4:L4"/>
    <mergeCell ref="M4:R4"/>
    <mergeCell ref="D5:D6"/>
    <mergeCell ref="Q5:R5"/>
    <mergeCell ref="A7:B7"/>
    <mergeCell ref="A8:B8"/>
    <mergeCell ref="A9:B9"/>
    <mergeCell ref="A10:B10"/>
    <mergeCell ref="M5:N5"/>
    <mergeCell ref="O5:P5"/>
    <mergeCell ref="A18:A19"/>
    <mergeCell ref="A20:A21"/>
    <mergeCell ref="A22:A23"/>
    <mergeCell ref="A12:B12"/>
    <mergeCell ref="A13:B13"/>
    <mergeCell ref="A14:B14"/>
    <mergeCell ref="A15:B15"/>
    <mergeCell ref="A16:B16"/>
    <mergeCell ref="A17:B17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R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2019-08-22T13:04:19Z</cp:lastPrinted>
  <dcterms:created xsi:type="dcterms:W3CDTF">2019-08-21T11:35:45Z</dcterms:created>
  <dcterms:modified xsi:type="dcterms:W3CDTF">2019-08-22T13:04:22Z</dcterms:modified>
</cp:coreProperties>
</file>