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J:\TECHNOL\oddeleni_6301\02_Vzdělávání\01_Regionální školství\Školy a školská zařízení 2025-26\publikace a tabulky\"/>
    </mc:Choice>
  </mc:AlternateContent>
  <xr:revisionPtr revIDLastSave="0" documentId="13_ncr:1_{EE340484-AFDD-4362-AC30-8135606552AE}" xr6:coauthVersionLast="47" xr6:coauthVersionMax="47" xr10:uidLastSave="{00000000-0000-0000-0000-000000000000}"/>
  <bookViews>
    <workbookView xWindow="-120" yWindow="-120" windowWidth="29040" windowHeight="15720" xr2:uid="{96CD9D6D-3300-4A2B-B07F-3C77DD9AF295}"/>
  </bookViews>
  <sheets>
    <sheet name="OBSAH" sheetId="1" r:id="rId1"/>
    <sheet name="ZNAČKY" sheetId="2" r:id="rId2"/>
    <sheet name="1.2.1" sheetId="3" r:id="rId3"/>
    <sheet name="1.2.2" sheetId="4" r:id="rId4"/>
    <sheet name="1.2.3" sheetId="5" r:id="rId5"/>
    <sheet name="1.2.4" sheetId="6" r:id="rId6"/>
    <sheet name="1.2.5" sheetId="7" r:id="rId7"/>
    <sheet name="1.2.6" sheetId="8" r:id="rId8"/>
    <sheet name="1.2.7" sheetId="9" r:id="rId9"/>
    <sheet name="1.2.8" sheetId="10" r:id="rId10"/>
    <sheet name="1.2.9" sheetId="11" r:id="rId11"/>
    <sheet name="1.2.10" sheetId="12" r:id="rId12"/>
  </sheets>
  <definedNames>
    <definedName name="_xlnm.Print_Area" localSheetId="2">'1.2.1'!$A$1:$R$27</definedName>
    <definedName name="_xlnm.Print_Area" localSheetId="11">'1.2.10'!$A$1:$O$29</definedName>
    <definedName name="_xlnm.Print_Area" localSheetId="3">'1.2.2'!$A$1:$Q$25</definedName>
    <definedName name="_xlnm.Print_Area" localSheetId="4">'1.2.3'!$A$1:$R$21</definedName>
    <definedName name="_xlnm.Print_Area" localSheetId="5">'1.2.4'!$A$1:$N$27</definedName>
    <definedName name="_xlnm.Print_Area" localSheetId="6">'1.2.5'!$A$1:$M$23</definedName>
    <definedName name="_xlnm.Print_Area" localSheetId="7">'1.2.6'!$A$1:$R$22</definedName>
    <definedName name="_xlnm.Print_Area" localSheetId="8">'1.2.7'!$A$1:$V$28</definedName>
    <definedName name="_xlnm.Print_Area" localSheetId="9">'1.2.8'!$A$1:$U$26</definedName>
    <definedName name="_xlnm.Print_Area" localSheetId="10">'1.2.9'!$A$1:$O$33</definedName>
    <definedName name="_xlnm.Print_Area" localSheetId="1">ZNAČKY!$A$1:$B$17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23" i="9" l="1"/>
  <c r="S23" i="9"/>
  <c r="Q23" i="9"/>
  <c r="O23" i="9"/>
  <c r="M23" i="9"/>
  <c r="K23" i="9"/>
  <c r="I23" i="9"/>
  <c r="G23" i="9"/>
  <c r="E23" i="9"/>
  <c r="C23" i="9"/>
  <c r="U22" i="9"/>
  <c r="S22" i="9"/>
  <c r="Q22" i="9"/>
  <c r="O22" i="9"/>
  <c r="M22" i="9"/>
  <c r="K22" i="9"/>
  <c r="I22" i="9"/>
  <c r="G22" i="9"/>
  <c r="E22" i="9"/>
  <c r="C22" i="9"/>
  <c r="U21" i="9"/>
  <c r="S21" i="9"/>
  <c r="Q21" i="9"/>
  <c r="O21" i="9"/>
  <c r="M21" i="9"/>
  <c r="K21" i="9"/>
  <c r="I21" i="9"/>
  <c r="G21" i="9"/>
  <c r="E21" i="9"/>
  <c r="C21" i="9"/>
  <c r="U20" i="9"/>
  <c r="S20" i="9"/>
  <c r="Q20" i="9"/>
  <c r="O20" i="9"/>
  <c r="M20" i="9"/>
  <c r="K20" i="9"/>
  <c r="I20" i="9"/>
  <c r="G20" i="9"/>
  <c r="E20" i="9"/>
  <c r="C20" i="9"/>
  <c r="U19" i="9"/>
  <c r="S19" i="9"/>
  <c r="Q19" i="9"/>
  <c r="O19" i="9"/>
  <c r="M19" i="9"/>
  <c r="K19" i="9"/>
  <c r="I19" i="9"/>
  <c r="G19" i="9"/>
  <c r="E19" i="9"/>
  <c r="C19" i="9"/>
  <c r="U18" i="9"/>
  <c r="S18" i="9"/>
  <c r="Q18" i="9"/>
  <c r="O18" i="9"/>
  <c r="M18" i="9"/>
  <c r="K18" i="9"/>
  <c r="I18" i="9"/>
  <c r="G18" i="9"/>
  <c r="E18" i="9"/>
  <c r="C18" i="9"/>
  <c r="R19" i="8"/>
  <c r="Q19" i="8"/>
  <c r="P19" i="8"/>
  <c r="O19" i="8"/>
  <c r="N19" i="8"/>
  <c r="M19" i="8"/>
  <c r="R18" i="8"/>
  <c r="Q18" i="8"/>
  <c r="P18" i="8"/>
  <c r="O18" i="8"/>
  <c r="N18" i="8"/>
  <c r="M18" i="8"/>
  <c r="R17" i="8"/>
  <c r="Q17" i="8"/>
  <c r="P17" i="8"/>
  <c r="O17" i="8"/>
  <c r="N17" i="8"/>
  <c r="M17" i="8"/>
  <c r="R16" i="8"/>
  <c r="Q16" i="8"/>
  <c r="P16" i="8"/>
  <c r="O16" i="8"/>
  <c r="N16" i="8"/>
  <c r="M16" i="8"/>
  <c r="R15" i="8"/>
  <c r="Q15" i="8"/>
  <c r="P15" i="8"/>
  <c r="O15" i="8"/>
  <c r="N15" i="8"/>
  <c r="M15" i="8"/>
  <c r="R14" i="8"/>
  <c r="Q14" i="8"/>
  <c r="P14" i="8"/>
  <c r="O14" i="8"/>
  <c r="N14" i="8"/>
  <c r="M14" i="8"/>
  <c r="R13" i="8"/>
  <c r="Q13" i="8"/>
  <c r="P13" i="8"/>
  <c r="O13" i="8"/>
  <c r="N13" i="8"/>
  <c r="M13" i="8"/>
  <c r="R12" i="8"/>
  <c r="Q12" i="8"/>
  <c r="P12" i="8"/>
  <c r="O12" i="8"/>
  <c r="N12" i="8"/>
  <c r="M12" i="8"/>
  <c r="R11" i="8"/>
  <c r="Q11" i="8"/>
  <c r="P11" i="8"/>
  <c r="O11" i="8"/>
  <c r="N11" i="8"/>
  <c r="M11" i="8"/>
  <c r="R10" i="8"/>
  <c r="Q10" i="8"/>
  <c r="P10" i="8"/>
  <c r="O10" i="8"/>
  <c r="N10" i="8"/>
  <c r="M10" i="8"/>
  <c r="R9" i="8"/>
  <c r="Q9" i="8"/>
  <c r="P9" i="8"/>
  <c r="O9" i="8"/>
  <c r="N9" i="8"/>
  <c r="M9" i="8"/>
  <c r="R8" i="8"/>
  <c r="Q8" i="8"/>
  <c r="P8" i="8"/>
  <c r="O8" i="8"/>
  <c r="N8" i="8"/>
  <c r="M8" i="8"/>
  <c r="R7" i="8"/>
  <c r="Q7" i="8"/>
  <c r="P7" i="8"/>
  <c r="O7" i="8"/>
  <c r="N7" i="8"/>
  <c r="M7" i="8"/>
  <c r="R6" i="8"/>
  <c r="Q6" i="8"/>
  <c r="P6" i="8"/>
  <c r="O6" i="8"/>
  <c r="N6" i="8"/>
  <c r="M6" i="8"/>
  <c r="R5" i="8"/>
  <c r="Q5" i="8"/>
  <c r="P5" i="8"/>
  <c r="O5" i="8"/>
  <c r="N5" i="8"/>
  <c r="M5" i="8"/>
  <c r="N22" i="6"/>
  <c r="M22" i="6"/>
  <c r="L22" i="6"/>
  <c r="K22" i="6"/>
  <c r="J22" i="6"/>
  <c r="I22" i="6"/>
  <c r="H22" i="6"/>
  <c r="G22" i="6"/>
  <c r="F22" i="6"/>
  <c r="E22" i="6"/>
  <c r="D22" i="6"/>
  <c r="C22" i="6"/>
  <c r="N21" i="6"/>
  <c r="M21" i="6"/>
  <c r="L21" i="6"/>
  <c r="K21" i="6"/>
  <c r="J21" i="6"/>
  <c r="I21" i="6"/>
  <c r="H21" i="6"/>
  <c r="G21" i="6"/>
  <c r="F21" i="6"/>
  <c r="E21" i="6"/>
  <c r="D21" i="6"/>
  <c r="C21" i="6"/>
  <c r="N20" i="6"/>
  <c r="M20" i="6"/>
  <c r="L20" i="6"/>
  <c r="K20" i="6"/>
  <c r="J20" i="6"/>
  <c r="I20" i="6"/>
  <c r="H20" i="6"/>
  <c r="G20" i="6"/>
  <c r="F20" i="6"/>
  <c r="E20" i="6"/>
  <c r="D20" i="6"/>
  <c r="C20" i="6"/>
  <c r="N19" i="6"/>
  <c r="M19" i="6"/>
  <c r="L19" i="6"/>
  <c r="K19" i="6"/>
  <c r="J19" i="6"/>
  <c r="I19" i="6"/>
  <c r="H19" i="6"/>
  <c r="G19" i="6"/>
  <c r="F19" i="6"/>
  <c r="E19" i="6"/>
  <c r="D19" i="6"/>
  <c r="C19" i="6"/>
  <c r="N18" i="6"/>
  <c r="M18" i="6"/>
  <c r="L18" i="6"/>
  <c r="K18" i="6"/>
  <c r="J18" i="6"/>
  <c r="I18" i="6"/>
  <c r="H18" i="6"/>
  <c r="G18" i="6"/>
  <c r="F18" i="6"/>
  <c r="E18" i="6"/>
  <c r="D18" i="6"/>
  <c r="C18" i="6"/>
  <c r="N17" i="6"/>
  <c r="M17" i="6"/>
  <c r="L17" i="6"/>
  <c r="K17" i="6"/>
  <c r="J17" i="6"/>
  <c r="I17" i="6"/>
  <c r="H17" i="6"/>
  <c r="G17" i="6"/>
  <c r="F17" i="6"/>
  <c r="E17" i="6"/>
  <c r="D17" i="6"/>
  <c r="C17" i="6"/>
  <c r="R19" i="5"/>
  <c r="Q19" i="5"/>
  <c r="P19" i="5"/>
  <c r="O19" i="5"/>
  <c r="N19" i="5"/>
  <c r="M19" i="5"/>
  <c r="R18" i="5"/>
  <c r="Q18" i="5"/>
  <c r="P18" i="5"/>
  <c r="O18" i="5"/>
  <c r="N18" i="5"/>
  <c r="M18" i="5"/>
  <c r="R17" i="5"/>
  <c r="Q17" i="5"/>
  <c r="P17" i="5"/>
  <c r="O17" i="5"/>
  <c r="N17" i="5"/>
  <c r="M17" i="5"/>
  <c r="R16" i="5"/>
  <c r="Q16" i="5"/>
  <c r="P16" i="5"/>
  <c r="O16" i="5"/>
  <c r="N16" i="5"/>
  <c r="M16" i="5"/>
  <c r="R15" i="5"/>
  <c r="Q15" i="5"/>
  <c r="P15" i="5"/>
  <c r="O15" i="5"/>
  <c r="N15" i="5"/>
  <c r="M15" i="5"/>
  <c r="R14" i="5"/>
  <c r="Q14" i="5"/>
  <c r="P14" i="5"/>
  <c r="O14" i="5"/>
  <c r="N14" i="5"/>
  <c r="M14" i="5"/>
  <c r="R13" i="5"/>
  <c r="Q13" i="5"/>
  <c r="P13" i="5"/>
  <c r="O13" i="5"/>
  <c r="N13" i="5"/>
  <c r="M13" i="5"/>
  <c r="R12" i="5"/>
  <c r="Q12" i="5"/>
  <c r="P12" i="5"/>
  <c r="O12" i="5"/>
  <c r="N12" i="5"/>
  <c r="M12" i="5"/>
  <c r="R11" i="5"/>
  <c r="Q11" i="5"/>
  <c r="P11" i="5"/>
  <c r="O11" i="5"/>
  <c r="N11" i="5"/>
  <c r="M11" i="5"/>
  <c r="R10" i="5"/>
  <c r="Q10" i="5"/>
  <c r="P10" i="5"/>
  <c r="O10" i="5"/>
  <c r="N10" i="5"/>
  <c r="M10" i="5"/>
  <c r="R9" i="5"/>
  <c r="Q9" i="5"/>
  <c r="P9" i="5"/>
  <c r="O9" i="5"/>
  <c r="N9" i="5"/>
  <c r="M9" i="5"/>
  <c r="R8" i="5"/>
  <c r="Q8" i="5"/>
  <c r="P8" i="5"/>
  <c r="O8" i="5"/>
  <c r="N8" i="5"/>
  <c r="M8" i="5"/>
  <c r="R7" i="5"/>
  <c r="Q7" i="5"/>
  <c r="P7" i="5"/>
  <c r="O7" i="5"/>
  <c r="N7" i="5"/>
  <c r="M7" i="5"/>
  <c r="R6" i="5"/>
  <c r="Q6" i="5"/>
  <c r="P6" i="5"/>
  <c r="O6" i="5"/>
  <c r="N6" i="5"/>
  <c r="M6" i="5"/>
  <c r="R5" i="5"/>
  <c r="Q5" i="5"/>
  <c r="P5" i="5"/>
  <c r="O5" i="5"/>
  <c r="N5" i="5"/>
  <c r="M5" i="5"/>
  <c r="R24" i="3"/>
  <c r="Q24" i="3"/>
  <c r="P24" i="3"/>
  <c r="O24" i="3"/>
  <c r="N24" i="3"/>
  <c r="M24" i="3"/>
  <c r="L24" i="3"/>
  <c r="K24" i="3"/>
  <c r="J24" i="3"/>
  <c r="I24" i="3"/>
  <c r="H24" i="3"/>
  <c r="G24" i="3"/>
  <c r="F24" i="3"/>
  <c r="E24" i="3"/>
  <c r="D24" i="3"/>
  <c r="C24" i="3"/>
  <c r="R23" i="3"/>
  <c r="Q23" i="3"/>
  <c r="P23" i="3"/>
  <c r="O23" i="3"/>
  <c r="N23" i="3"/>
  <c r="M23" i="3"/>
  <c r="L23" i="3"/>
  <c r="K23" i="3"/>
  <c r="J23" i="3"/>
  <c r="I23" i="3"/>
  <c r="H23" i="3"/>
  <c r="G23" i="3"/>
  <c r="F23" i="3"/>
  <c r="E23" i="3"/>
  <c r="D23" i="3"/>
  <c r="C23" i="3"/>
  <c r="R22" i="3"/>
  <c r="Q22" i="3"/>
  <c r="P22" i="3"/>
  <c r="O22" i="3"/>
  <c r="N22" i="3"/>
  <c r="M22" i="3"/>
  <c r="L22" i="3"/>
  <c r="K22" i="3"/>
  <c r="J22" i="3"/>
  <c r="I22" i="3"/>
  <c r="H22" i="3"/>
  <c r="G22" i="3"/>
  <c r="F22" i="3"/>
  <c r="E22" i="3"/>
  <c r="D22" i="3"/>
  <c r="C22" i="3"/>
  <c r="R21" i="3"/>
  <c r="Q21" i="3"/>
  <c r="P21" i="3"/>
  <c r="O21" i="3"/>
  <c r="N21" i="3"/>
  <c r="M21" i="3"/>
  <c r="L21" i="3"/>
  <c r="K21" i="3"/>
  <c r="J21" i="3"/>
  <c r="I21" i="3"/>
  <c r="H21" i="3"/>
  <c r="G21" i="3"/>
  <c r="F21" i="3"/>
  <c r="E21" i="3"/>
  <c r="D21" i="3"/>
  <c r="C21" i="3"/>
  <c r="R20" i="3"/>
  <c r="Q20" i="3"/>
  <c r="P20" i="3"/>
  <c r="O20" i="3"/>
  <c r="N20" i="3"/>
  <c r="M20" i="3"/>
  <c r="L20" i="3"/>
  <c r="K20" i="3"/>
  <c r="J20" i="3"/>
  <c r="I20" i="3"/>
  <c r="H20" i="3"/>
  <c r="G20" i="3"/>
  <c r="F20" i="3"/>
  <c r="E20" i="3"/>
  <c r="D20" i="3"/>
  <c r="C20" i="3"/>
  <c r="R19" i="3"/>
  <c r="Q19" i="3"/>
  <c r="P19" i="3"/>
  <c r="O19" i="3"/>
  <c r="N19" i="3"/>
  <c r="M19" i="3"/>
  <c r="L19" i="3"/>
  <c r="K19" i="3"/>
  <c r="J19" i="3"/>
  <c r="I19" i="3"/>
  <c r="H19" i="3"/>
  <c r="G19" i="3"/>
  <c r="F19" i="3"/>
  <c r="E19" i="3"/>
  <c r="D19" i="3"/>
  <c r="C19" i="3"/>
</calcChain>
</file>

<file path=xl/sharedStrings.xml><?xml version="1.0" encoding="utf-8"?>
<sst xmlns="http://schemas.openxmlformats.org/spreadsheetml/2006/main" count="592" uniqueCount="156">
  <si>
    <t>Český statistický úřad: Školy a školská zařízení za školní rok 2025/2026</t>
  </si>
  <si>
    <t>Zdroj dat: Ministerstvo školství, mládeže a tělovýchovy</t>
  </si>
  <si>
    <t>1 Předškolní vzdělávání</t>
  </si>
  <si>
    <t>Podle věku dětí</t>
  </si>
  <si>
    <t>Děti s cizím státním občanstvím</t>
  </si>
  <si>
    <t>Děti se zdravotním postižením</t>
  </si>
  <si>
    <t>1.2 Předškolní vzdělávání na základních školách - přípravné třídy a přípravný stupeň škol speciálních</t>
  </si>
  <si>
    <t>Tab. 1.2.1</t>
  </si>
  <si>
    <t xml:space="preserve"> Předškolní vzdělávání na základních školách celkem – školy, třídy, děti a učitelé, v časové řadě 2015/16–2025/26</t>
  </si>
  <si>
    <t>Tab. 1.2.2</t>
  </si>
  <si>
    <t xml:space="preserve"> Předškolní vzdělávání na základních školách v krajském srovnání – školy, třídy, děti a učitelé, ve školním roce 2025/26</t>
  </si>
  <si>
    <t>Tab. 1.2.3</t>
  </si>
  <si>
    <t xml:space="preserve"> Předškolní vzdělávání na základních školách v krajském srovnání – počet dětí celkem, v časové řadě 2015/16–2025/26</t>
  </si>
  <si>
    <t>Tab. 1.2.4</t>
  </si>
  <si>
    <t xml:space="preserve"> Předškolní vzdělávání na základních školách celkem – děti podle věku, v časové řadě 2015/16–2025/26</t>
  </si>
  <si>
    <t>Tab. 1.2.5</t>
  </si>
  <si>
    <t xml:space="preserve"> Předškolní vzdělávání na základních školách v krajském srovnání – děti dle věku, ve školním roce 2025/26</t>
  </si>
  <si>
    <t>Tab. 1.2.6</t>
  </si>
  <si>
    <t xml:space="preserve"> Předškolní vzdělávání na základních školách v krajském srovnání – počet dětí mladších 6 let, v časové řadě 2015/16–2025/26</t>
  </si>
  <si>
    <t>Tab. 1.2.7</t>
  </si>
  <si>
    <t xml:space="preserve"> Předškolní vzdělávání na základních školách celkem – děti s jiným než českým státním občanstvím, v časové řadě 2015/16–2025/26</t>
  </si>
  <si>
    <t>Tab. 1.2.8</t>
  </si>
  <si>
    <t xml:space="preserve"> Předškolní vzdělávání na základních školách v krajském srovnání – děti s jiným než českým státním občanstvím, v časové řadě 2015/16–2025/26</t>
  </si>
  <si>
    <t>Tab. 1.2.9</t>
  </si>
  <si>
    <t xml:space="preserve"> Přípravné třídy základních škol v krajském srovnání  – děti se speciálními vzdělávacími potřebami dle druhu speciálních potřeb, ve školním roce 2025/26</t>
  </si>
  <si>
    <t>Tab. 1.2.10</t>
  </si>
  <si>
    <t xml:space="preserve"> Přípravný stupeň základních škol speciálních v krajském srovnání  – děti se zdravotním postižením dle druhu postižení, ve školním roce 2025/26</t>
  </si>
  <si>
    <t>ZNAČKY POUŽITÉ V TABULKÁCH PUBLIKACE</t>
  </si>
  <si>
    <t>-</t>
  </si>
  <si>
    <t>ležatá čárka na místě čísla značí, že se jev nevyskytoval</t>
  </si>
  <si>
    <t>.</t>
  </si>
  <si>
    <t>tečka na místě čísla značí, že údaj není k dispozici nebo je nespolehlivý</t>
  </si>
  <si>
    <t>x</t>
  </si>
  <si>
    <t>ležatý křížek na místě čísla značí, že zápis není možný z logických důvodů</t>
  </si>
  <si>
    <r>
      <rPr>
        <b/>
        <sz val="10"/>
        <color theme="1"/>
        <rFont val="Arial"/>
        <family val="2"/>
        <charset val="238"/>
      </rPr>
      <t>Tab. 1.2.1:</t>
    </r>
    <r>
      <rPr>
        <sz val="10"/>
        <color theme="1"/>
        <rFont val="Arial"/>
        <family val="2"/>
        <charset val="238"/>
      </rPr>
      <t xml:space="preserve"> </t>
    </r>
    <r>
      <rPr>
        <b/>
        <sz val="10"/>
        <color theme="1"/>
        <rFont val="Arial"/>
        <family val="2"/>
        <charset val="238"/>
      </rPr>
      <t xml:space="preserve">Předškolní vzdělávání na základních školách </t>
    </r>
    <r>
      <rPr>
        <sz val="10"/>
        <color theme="1"/>
        <rFont val="Arial"/>
        <family val="2"/>
        <charset val="238"/>
      </rPr>
      <t>celkem</t>
    </r>
    <r>
      <rPr>
        <b/>
        <sz val="10"/>
        <color theme="1"/>
        <rFont val="Arial"/>
        <family val="2"/>
        <charset val="238"/>
      </rPr>
      <t xml:space="preserve"> </t>
    </r>
    <r>
      <rPr>
        <sz val="10"/>
        <color theme="1"/>
        <rFont val="Arial"/>
        <family val="2"/>
        <charset val="238"/>
      </rPr>
      <t xml:space="preserve">– </t>
    </r>
    <r>
      <rPr>
        <b/>
        <sz val="10"/>
        <color theme="1"/>
        <rFont val="Arial"/>
        <family val="2"/>
        <charset val="238"/>
      </rPr>
      <t>školy, třídy, děti a učitelé,</t>
    </r>
    <r>
      <rPr>
        <sz val="10"/>
        <color theme="1"/>
        <rFont val="Arial"/>
        <family val="2"/>
        <charset val="238"/>
      </rPr>
      <t xml:space="preserve"> v časové řadě 2015/16–2025/26</t>
    </r>
  </si>
  <si>
    <t>Zdroj: ČSÚ podle údajů MŠMT</t>
  </si>
  <si>
    <t>stav k 30. září</t>
  </si>
  <si>
    <t>Zpět na obsah</t>
  </si>
  <si>
    <t>Školní rok</t>
  </si>
  <si>
    <t>Předškolní vzdělávání na základních školách</t>
  </si>
  <si>
    <t>Celkem</t>
  </si>
  <si>
    <t xml:space="preserve"> Přípravné třídy základních škol</t>
  </si>
  <si>
    <t>Přípravný stupeň základních škol speciálních</t>
  </si>
  <si>
    <t>děti 
celkem</t>
  </si>
  <si>
    <t>z toho cizinci</t>
  </si>
  <si>
    <t>školy</t>
  </si>
  <si>
    <t>třídy</t>
  </si>
  <si>
    <t>děti</t>
  </si>
  <si>
    <r>
      <t>učitelé</t>
    </r>
    <r>
      <rPr>
        <vertAlign val="superscript"/>
        <sz val="8"/>
        <color theme="1"/>
        <rFont val="Arial"/>
        <family val="2"/>
        <charset val="238"/>
      </rPr>
      <t>1)</t>
    </r>
  </si>
  <si>
    <t>celkem</t>
  </si>
  <si>
    <t>podle pohlaví</t>
  </si>
  <si>
    <t>z toho ženy</t>
  </si>
  <si>
    <t>dívky</t>
  </si>
  <si>
    <t>chlapci</t>
  </si>
  <si>
    <t>2015/16</t>
  </si>
  <si>
    <t>2016/17</t>
  </si>
  <si>
    <t>2017/18</t>
  </si>
  <si>
    <t>2018/19</t>
  </si>
  <si>
    <t>2019/20</t>
  </si>
  <si>
    <t>2020/21</t>
  </si>
  <si>
    <t>2021/22</t>
  </si>
  <si>
    <t>2022/23</t>
  </si>
  <si>
    <t>2023/24</t>
  </si>
  <si>
    <t>2024/25</t>
  </si>
  <si>
    <t>2025/26</t>
  </si>
  <si>
    <t>Meziroční změna
(24/25–25/26)</t>
  </si>
  <si>
    <t>abs.</t>
  </si>
  <si>
    <t>v %</t>
  </si>
  <si>
    <t>Změna 
za 5 let 
(20/21–25/26)</t>
  </si>
  <si>
    <t>Změna 
za 10 let 
(15/16–25/26)</t>
  </si>
  <si>
    <r>
      <rPr>
        <vertAlign val="superscript"/>
        <sz val="8"/>
        <color theme="1"/>
        <rFont val="Arial"/>
        <family val="2"/>
        <charset val="238"/>
      </rPr>
      <t xml:space="preserve">1) </t>
    </r>
    <r>
      <rPr>
        <sz val="8"/>
        <color theme="1"/>
        <rFont val="Arial"/>
        <family val="2"/>
        <charset val="238"/>
      </rPr>
      <t>přepočtení na plně zaměstnané</t>
    </r>
  </si>
  <si>
    <t>Pozn.: Pro definici přípravných tříd základních škol běžných a přípravného stupně základních škol speciálních viz Rejstřík pojmů, který je součástí této publikace.</t>
  </si>
  <si>
    <r>
      <rPr>
        <b/>
        <sz val="10"/>
        <color theme="1"/>
        <rFont val="Arial"/>
        <family val="2"/>
        <charset val="238"/>
      </rPr>
      <t xml:space="preserve">Tab. 1.2.2: Předškolní vzdělávání na základních školách </t>
    </r>
    <r>
      <rPr>
        <sz val="10"/>
        <color theme="1"/>
        <rFont val="Arial"/>
        <family val="2"/>
        <charset val="238"/>
      </rPr>
      <t>v krajském srovnání</t>
    </r>
    <r>
      <rPr>
        <b/>
        <sz val="10"/>
        <color theme="1"/>
        <rFont val="Arial"/>
        <family val="2"/>
        <charset val="238"/>
      </rPr>
      <t xml:space="preserve"> –</t>
    </r>
    <r>
      <rPr>
        <sz val="10"/>
        <color theme="1"/>
        <rFont val="Arial"/>
        <family val="2"/>
        <charset val="238"/>
      </rPr>
      <t xml:space="preserve"> </t>
    </r>
    <r>
      <rPr>
        <b/>
        <sz val="10"/>
        <color theme="1"/>
        <rFont val="Arial"/>
        <family val="2"/>
        <charset val="238"/>
      </rPr>
      <t xml:space="preserve">školy, třídy, děti a učitelé, </t>
    </r>
    <r>
      <rPr>
        <sz val="10"/>
        <color theme="1"/>
        <rFont val="Arial"/>
        <family val="2"/>
        <charset val="238"/>
      </rPr>
      <t>ve školním roce 2025/26</t>
    </r>
  </si>
  <si>
    <t>Území</t>
  </si>
  <si>
    <t xml:space="preserve">děti </t>
  </si>
  <si>
    <t>Česko</t>
  </si>
  <si>
    <t>Hlavní město Praha</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</si>
  <si>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</si>
  <si>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</si>
  <si>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</si>
  <si>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</si>
  <si>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</si>
  <si>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</si>
  <si>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</si>
  <si>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</si>
  <si>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</si>
  <si>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</si>
  <si>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</si>
  <si>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</si>
  <si>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</si>
  <si>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r>
      <t xml:space="preserve">Tab. 1.2.3: Předškolní vzdělávání na základních školách </t>
    </r>
    <r>
      <rPr>
        <sz val="10"/>
        <color theme="1"/>
        <rFont val="Arial"/>
        <family val="2"/>
        <charset val="238"/>
      </rPr>
      <t xml:space="preserve">v krajském srovnání – </t>
    </r>
    <r>
      <rPr>
        <b/>
        <sz val="10"/>
        <color theme="1"/>
        <rFont val="Arial"/>
        <family val="2"/>
        <charset val="238"/>
      </rPr>
      <t xml:space="preserve">počet dětí celkem, </t>
    </r>
    <r>
      <rPr>
        <sz val="10"/>
        <color theme="1"/>
        <rFont val="Arial"/>
        <family val="2"/>
        <charset val="238"/>
      </rPr>
      <t>v časové řadě 2015/16–2025/26</t>
    </r>
  </si>
  <si>
    <t>Změna za 5 let 
(20/21–25/26)</t>
  </si>
  <si>
    <t>Změna za 10 let 
(15/16–25/26)</t>
  </si>
  <si>
    <r>
      <t xml:space="preserve">Tab. 1.2.4: Předškolní vzdělávání na základních školách </t>
    </r>
    <r>
      <rPr>
        <sz val="10"/>
        <color theme="1"/>
        <rFont val="Arial"/>
        <family val="2"/>
        <charset val="238"/>
      </rPr>
      <t xml:space="preserve">celkem </t>
    </r>
    <r>
      <rPr>
        <b/>
        <sz val="10"/>
        <color theme="1"/>
        <rFont val="Arial"/>
        <family val="2"/>
        <charset val="238"/>
      </rPr>
      <t>– děti podle věku</t>
    </r>
    <r>
      <rPr>
        <sz val="10"/>
        <color theme="1"/>
        <rFont val="Arial"/>
        <family val="2"/>
        <charset val="238"/>
      </rPr>
      <t>, v časové řadě 2015/16–2025/26</t>
    </r>
  </si>
  <si>
    <t>Předškolní vzdělávání na základních školách celkem</t>
  </si>
  <si>
    <t>v tom</t>
  </si>
  <si>
    <t>mladší 
6 let</t>
  </si>
  <si>
    <t>6leté</t>
  </si>
  <si>
    <t>7leté 
a starší</t>
  </si>
  <si>
    <t xml:space="preserve">Pozn.: Jedná se o věk dosažený před zahájením školního roku. </t>
  </si>
  <si>
    <t>Pro definici přípravných tříd základních škol běžných a přípravného stupně základních škol speciálních viz Rejstřík pojmů, který je součástí této publikace.</t>
  </si>
  <si>
    <r>
      <t xml:space="preserve">Tab. 1.2.5: Předškolní vzdělávání na základních školách </t>
    </r>
    <r>
      <rPr>
        <sz val="10"/>
        <color theme="1"/>
        <rFont val="Arial"/>
        <family val="2"/>
        <charset val="238"/>
      </rPr>
      <t>v krajském srovnání –</t>
    </r>
    <r>
      <rPr>
        <b/>
        <sz val="10"/>
        <color theme="1"/>
        <rFont val="Arial"/>
        <family val="2"/>
        <charset val="238"/>
      </rPr>
      <t xml:space="preserve"> děti dle věku</t>
    </r>
    <r>
      <rPr>
        <sz val="10"/>
        <color theme="1"/>
        <rFont val="Arial"/>
        <family val="2"/>
        <charset val="238"/>
      </rPr>
      <t>, ve školním roce 2025/26</t>
    </r>
  </si>
  <si>
    <r>
      <t xml:space="preserve">Tab. 1.2.6: Předškolní vzdělávání na základních školách </t>
    </r>
    <r>
      <rPr>
        <sz val="10"/>
        <color theme="1"/>
        <rFont val="Arial"/>
        <family val="2"/>
        <charset val="238"/>
      </rPr>
      <t xml:space="preserve">v krajském srovnání – </t>
    </r>
    <r>
      <rPr>
        <b/>
        <sz val="10"/>
        <color theme="1"/>
        <rFont val="Arial"/>
        <family val="2"/>
        <charset val="238"/>
      </rPr>
      <t xml:space="preserve">počet dětí mladších 6 let, </t>
    </r>
    <r>
      <rPr>
        <sz val="10"/>
        <color theme="1"/>
        <rFont val="Arial"/>
        <family val="2"/>
        <charset val="238"/>
      </rPr>
      <t>v časové řadě 2015/16–2025/26</t>
    </r>
  </si>
  <si>
    <r>
      <t xml:space="preserve">Tab. 1.2.7: Předškolní vzdělávání na základních školách </t>
    </r>
    <r>
      <rPr>
        <sz val="10"/>
        <color theme="1"/>
        <rFont val="Arial"/>
        <family val="2"/>
        <charset val="238"/>
      </rPr>
      <t>celkem –</t>
    </r>
    <r>
      <rPr>
        <b/>
        <sz val="10"/>
        <color theme="1"/>
        <rFont val="Arial"/>
        <family val="2"/>
        <charset val="238"/>
      </rPr>
      <t xml:space="preserve"> děti s jiným než českým státním občanstvím,</t>
    </r>
    <r>
      <rPr>
        <sz val="10"/>
        <color theme="1"/>
        <rFont val="Arial"/>
        <family val="2"/>
        <charset val="238"/>
      </rPr>
      <t xml:space="preserve"> v časové řadě 2015/16–2025/26</t>
    </r>
  </si>
  <si>
    <r>
      <t>Celkem</t>
    </r>
    <r>
      <rPr>
        <vertAlign val="superscript"/>
        <sz val="8"/>
        <color theme="1"/>
        <rFont val="Arial"/>
        <family val="2"/>
        <charset val="238"/>
      </rPr>
      <t>1)</t>
    </r>
  </si>
  <si>
    <t>občané vybraných států</t>
  </si>
  <si>
    <t>občané EU (mimo ČR)</t>
  </si>
  <si>
    <t>občané ostatních evropských států</t>
  </si>
  <si>
    <t>ostatní nebo nezjištěno</t>
  </si>
  <si>
    <t>občané 
Ukrajiny</t>
  </si>
  <si>
    <t>občané 
Vietnamu</t>
  </si>
  <si>
    <t>občané 
Slovenska</t>
  </si>
  <si>
    <t>občané 
Rumunska</t>
  </si>
  <si>
    <t>občané 
Mongolska</t>
  </si>
  <si>
    <t>občané 
Ruska</t>
  </si>
  <si>
    <t>počet</t>
  </si>
  <si>
    <r>
      <t>%</t>
    </r>
    <r>
      <rPr>
        <vertAlign val="superscript"/>
        <sz val="8"/>
        <color theme="1"/>
        <rFont val="Arial"/>
        <family val="2"/>
        <charset val="238"/>
      </rPr>
      <t>2)</t>
    </r>
  </si>
  <si>
    <r>
      <t>%</t>
    </r>
    <r>
      <rPr>
        <vertAlign val="superscript"/>
        <sz val="8"/>
        <color theme="1"/>
        <rFont val="Arial"/>
        <family val="2"/>
        <charset val="238"/>
      </rPr>
      <t>3)</t>
    </r>
  </si>
  <si>
    <t>X</t>
  </si>
  <si>
    <r>
      <rPr>
        <vertAlign val="superscript"/>
        <sz val="8"/>
        <rFont val="Arial"/>
        <family val="2"/>
        <charset val="238"/>
      </rPr>
      <t>1)</t>
    </r>
    <r>
      <rPr>
        <sz val="8"/>
        <rFont val="Arial"/>
        <family val="2"/>
        <charset val="238"/>
      </rPr>
      <t xml:space="preserve"> údaje o fyzických osobách (každé dítě je evidováno jen pod jedním státním občanstvím, pokud má dítě dvojí občanství, upřednostní se české, dále občanství státu EU)</t>
    </r>
  </si>
  <si>
    <r>
      <rPr>
        <vertAlign val="superscript"/>
        <sz val="8"/>
        <color theme="1"/>
        <rFont val="Arial"/>
        <family val="2"/>
        <charset val="238"/>
      </rPr>
      <t>2)</t>
    </r>
    <r>
      <rPr>
        <sz val="8"/>
        <color theme="1"/>
        <rFont val="Arial"/>
        <family val="2"/>
        <charset val="238"/>
      </rPr>
      <t xml:space="preserve"> podíl na celkovém počtu dětí v předškolním vzdělávání na základní škole</t>
    </r>
  </si>
  <si>
    <r>
      <rPr>
        <vertAlign val="superscript"/>
        <sz val="8"/>
        <color theme="1"/>
        <rFont val="Arial"/>
        <family val="2"/>
        <charset val="238"/>
      </rPr>
      <t>3)</t>
    </r>
    <r>
      <rPr>
        <sz val="8"/>
        <color theme="1"/>
        <rFont val="Arial"/>
        <family val="2"/>
        <charset val="238"/>
      </rPr>
      <t xml:space="preserve"> podíl na celkovém počtu  dětí v předškolním vzdělávání na základní škole s cizím státním občanstvím</t>
    </r>
  </si>
  <si>
    <r>
      <t xml:space="preserve">Tab. 1.2.8: Předškolní vzdělávání na základních školách </t>
    </r>
    <r>
      <rPr>
        <sz val="10"/>
        <color theme="1"/>
        <rFont val="Arial"/>
        <family val="2"/>
        <charset val="238"/>
      </rPr>
      <t>v krajském srovnání</t>
    </r>
    <r>
      <rPr>
        <b/>
        <sz val="10"/>
        <color theme="1"/>
        <rFont val="Arial"/>
        <family val="2"/>
        <charset val="238"/>
      </rPr>
      <t xml:space="preserve"> – děti s jiným než českým státním občanstvím, </t>
    </r>
    <r>
      <rPr>
        <sz val="10"/>
        <color theme="1"/>
        <rFont val="Arial"/>
        <family val="2"/>
        <charset val="238"/>
      </rPr>
      <t>v časové řadě 2015/16–2025/26</t>
    </r>
  </si>
  <si>
    <t>podle vybraných států</t>
  </si>
  <si>
    <t>–</t>
  </si>
  <si>
    <r>
      <rPr>
        <vertAlign val="superscript"/>
        <sz val="8"/>
        <color theme="1"/>
        <rFont val="Arial"/>
        <family val="2"/>
        <charset val="238"/>
      </rPr>
      <t>2)</t>
    </r>
    <r>
      <rPr>
        <sz val="8"/>
        <color theme="1"/>
        <rFont val="Arial"/>
        <family val="2"/>
        <charset val="238"/>
      </rPr>
      <t xml:space="preserve"> podíl na celkovém počtu dětí v předškolním vzdělávání na základní škole v daném kraji</t>
    </r>
  </si>
  <si>
    <r>
      <rPr>
        <vertAlign val="superscript"/>
        <sz val="8"/>
        <color theme="1"/>
        <rFont val="Arial"/>
        <family val="2"/>
        <charset val="238"/>
      </rPr>
      <t>3)</t>
    </r>
    <r>
      <rPr>
        <sz val="8"/>
        <color theme="1"/>
        <rFont val="Arial"/>
        <family val="2"/>
        <charset val="238"/>
      </rPr>
      <t xml:space="preserve"> podíl na celkovém počtu  dětí v předškolním vzdělávání na základní škole s cizím státním občanstvím v daném kraji </t>
    </r>
  </si>
  <si>
    <r>
      <t xml:space="preserve">Tab. 1.2.9: Přípravné třídy základních škol </t>
    </r>
    <r>
      <rPr>
        <sz val="10"/>
        <color theme="1"/>
        <rFont val="Arial"/>
        <family val="2"/>
        <charset val="238"/>
      </rPr>
      <t>v krajském srovnání</t>
    </r>
    <r>
      <rPr>
        <b/>
        <sz val="10"/>
        <color theme="1"/>
        <rFont val="Arial"/>
        <family val="2"/>
        <charset val="238"/>
      </rPr>
      <t xml:space="preserve">  – děti se speciálními vzdělávacími potřebami</t>
    </r>
    <r>
      <rPr>
        <sz val="10"/>
        <color theme="1"/>
        <rFont val="Arial"/>
        <family val="2"/>
        <charset val="238"/>
      </rPr>
      <t xml:space="preserve"> ve školním roce 2025/26</t>
    </r>
  </si>
  <si>
    <r>
      <t>dle druhu speciálních vzdělávacích postřeb</t>
    </r>
    <r>
      <rPr>
        <vertAlign val="superscript"/>
        <sz val="8"/>
        <color theme="1"/>
        <rFont val="Arial"/>
        <family val="2"/>
        <charset val="238"/>
      </rPr>
      <t>1)</t>
    </r>
  </si>
  <si>
    <r>
      <t>se zdravotním postižením</t>
    </r>
    <r>
      <rPr>
        <vertAlign val="superscript"/>
        <sz val="8"/>
        <color theme="1"/>
        <rFont val="Arial"/>
        <family val="2"/>
        <charset val="238"/>
      </rPr>
      <t>2)</t>
    </r>
  </si>
  <si>
    <r>
      <t xml:space="preserve"> se zdravotním znevýhodněním</t>
    </r>
    <r>
      <rPr>
        <vertAlign val="superscript"/>
        <sz val="8"/>
        <color theme="1"/>
        <rFont val="Arial"/>
        <family val="2"/>
        <charset val="238"/>
      </rPr>
      <t>3)</t>
    </r>
  </si>
  <si>
    <r>
      <t>se sociálním znevýhodněním</t>
    </r>
    <r>
      <rPr>
        <vertAlign val="superscript"/>
        <sz val="8"/>
        <color theme="1"/>
        <rFont val="Arial"/>
        <family val="2"/>
        <charset val="238"/>
      </rPr>
      <t>4)</t>
    </r>
  </si>
  <si>
    <r>
      <t>%</t>
    </r>
    <r>
      <rPr>
        <vertAlign val="superscript"/>
        <sz val="8"/>
        <color theme="1"/>
        <rFont val="Arial"/>
        <family val="2"/>
        <charset val="238"/>
      </rPr>
      <t>5)</t>
    </r>
  </si>
  <si>
    <r>
      <t>%</t>
    </r>
    <r>
      <rPr>
        <vertAlign val="superscript"/>
        <sz val="8"/>
        <color theme="1"/>
        <rFont val="Arial"/>
        <family val="2"/>
        <charset val="238"/>
      </rPr>
      <t>6)</t>
    </r>
  </si>
  <si>
    <r>
      <t>%</t>
    </r>
    <r>
      <rPr>
        <vertAlign val="superscript"/>
        <sz val="8"/>
        <color theme="1"/>
        <rFont val="Arial"/>
        <family val="2"/>
        <charset val="238"/>
      </rPr>
      <t>7)</t>
    </r>
  </si>
  <si>
    <r>
      <t>%</t>
    </r>
    <r>
      <rPr>
        <vertAlign val="superscript"/>
        <sz val="8"/>
        <color theme="1"/>
        <rFont val="Arial"/>
        <family val="2"/>
        <charset val="238"/>
      </rPr>
      <t>8)</t>
    </r>
  </si>
  <si>
    <r>
      <rPr>
        <vertAlign val="superscript"/>
        <sz val="8"/>
        <color theme="1"/>
        <rFont val="Arial"/>
        <family val="2"/>
        <charset val="238"/>
      </rPr>
      <t xml:space="preserve">1) </t>
    </r>
    <r>
      <rPr>
        <sz val="8"/>
        <color theme="1"/>
        <rFont val="Arial"/>
        <family val="2"/>
        <charset val="238"/>
      </rPr>
      <t>Součet dílčích kategorií nemusí souhlasit s celkovým počtem dětí se speciálními vzdělávacími potřebami. Jednomu dítěti může být přiznáno více speciálních vzdělávacích potřeb. Kromě toho se může stát, že některým dětem dosud nebyly speciální vzdělávací potřeby diagnostikovány školským poradenským zařízením, přesto je zařazeno školou do 1. stupně podpory. Takové dítě je tedy vykázáno pouze v souhrnu, nikoliv v dílčí kategorii speciálních vzdělávacích potřeb.</t>
    </r>
  </si>
  <si>
    <r>
      <rPr>
        <vertAlign val="superscript"/>
        <sz val="8"/>
        <color theme="1"/>
        <rFont val="Arial"/>
        <family val="2"/>
        <charset val="238"/>
      </rPr>
      <t xml:space="preserve">2) </t>
    </r>
    <r>
      <rPr>
        <sz val="8"/>
        <color theme="1"/>
        <rFont val="Arial"/>
        <family val="2"/>
        <charset val="238"/>
      </rPr>
      <t>tj. s postižením tělesným, zrakovým, sluchovým, mentálním, autismem, vadami řeči, souběžným postižením více vadami, vývojovými poruchami učení nebo chování (viz § 16 odst. 9 Školského zákona)</t>
    </r>
  </si>
  <si>
    <r>
      <rPr>
        <vertAlign val="superscript"/>
        <sz val="8"/>
        <color theme="1"/>
        <rFont val="Arial"/>
        <family val="2"/>
        <charset val="238"/>
      </rPr>
      <t>3)</t>
    </r>
    <r>
      <rPr>
        <sz val="8"/>
        <color theme="1"/>
        <rFont val="Arial"/>
        <family val="2"/>
        <charset val="238"/>
      </rPr>
      <t xml:space="preserve"> tj. zdravotním oslabením, dlouhodobým onemocněním a lehčími zdravotními poruchami vedoucími k poruchám učení a chování (viz § 16 odst. 9 Školského zákona)</t>
    </r>
  </si>
  <si>
    <r>
      <rPr>
        <vertAlign val="superscript"/>
        <sz val="8"/>
        <color theme="1"/>
        <rFont val="Arial"/>
        <family val="2"/>
        <charset val="238"/>
      </rPr>
      <t>4)</t>
    </r>
    <r>
      <rPr>
        <sz val="8"/>
        <color theme="1"/>
        <rFont val="Arial"/>
        <family val="2"/>
        <charset val="238"/>
      </rPr>
      <t xml:space="preserve"> z rodinného prostředí s nízkým sociálně kulturním postavením, ohrožení sociálně patologickými jevy, s nařízenou ústavní výchovou nebo uloženou ochrannou výchovou a žáci v postavení azylantů a účastníků řízení o udělení azylu apod.</t>
    </r>
  </si>
  <si>
    <r>
      <rPr>
        <vertAlign val="superscript"/>
        <sz val="8"/>
        <color theme="1"/>
        <rFont val="Arial"/>
        <family val="2"/>
        <charset val="238"/>
      </rPr>
      <t>5)</t>
    </r>
    <r>
      <rPr>
        <sz val="8"/>
        <color theme="1"/>
        <rFont val="Arial"/>
        <family val="2"/>
        <charset val="238"/>
      </rPr>
      <t xml:space="preserve"> podíl ze všech dětí v přípravných třídách</t>
    </r>
  </si>
  <si>
    <r>
      <rPr>
        <vertAlign val="superscript"/>
        <sz val="8"/>
        <color theme="1"/>
        <rFont val="Arial"/>
        <family val="2"/>
        <charset val="238"/>
      </rPr>
      <t>6)</t>
    </r>
    <r>
      <rPr>
        <sz val="8"/>
        <color theme="1"/>
        <rFont val="Arial"/>
        <family val="2"/>
        <charset val="238"/>
      </rPr>
      <t xml:space="preserve"> podíl ze všech dívek v přípravných třídách</t>
    </r>
  </si>
  <si>
    <r>
      <rPr>
        <vertAlign val="superscript"/>
        <sz val="8"/>
        <color theme="1"/>
        <rFont val="Arial"/>
        <family val="2"/>
        <charset val="238"/>
      </rPr>
      <t>7)</t>
    </r>
    <r>
      <rPr>
        <sz val="8"/>
        <color theme="1"/>
        <rFont val="Arial"/>
        <family val="2"/>
        <charset val="238"/>
      </rPr>
      <t xml:space="preserve"> podíl ze všech chlapců v přípravných třídách</t>
    </r>
  </si>
  <si>
    <r>
      <rPr>
        <vertAlign val="superscript"/>
        <sz val="8"/>
        <color theme="1"/>
        <rFont val="Arial"/>
        <family val="2"/>
        <charset val="238"/>
      </rPr>
      <t>8)</t>
    </r>
    <r>
      <rPr>
        <sz val="8"/>
        <color theme="1"/>
        <rFont val="Arial"/>
        <family val="2"/>
        <charset val="238"/>
      </rPr>
      <t xml:space="preserve"> podíl ze všech dětí se speciálními vzdělávacími potřebami v přípravných třídách</t>
    </r>
  </si>
  <si>
    <r>
      <t xml:space="preserve">Tab. 1.2.10: Přípravný stupeň základních škol speciálních </t>
    </r>
    <r>
      <rPr>
        <sz val="9.5"/>
        <color theme="1"/>
        <rFont val="Arial"/>
        <family val="2"/>
        <charset val="238"/>
      </rPr>
      <t>v krajském srovnání</t>
    </r>
    <r>
      <rPr>
        <b/>
        <sz val="9.5"/>
        <color theme="1"/>
        <rFont val="Arial"/>
        <family val="2"/>
        <charset val="238"/>
      </rPr>
      <t xml:space="preserve">  – děti se zdravotním postižením dle druhu postižení</t>
    </r>
    <r>
      <rPr>
        <sz val="9.5"/>
        <color theme="1"/>
        <rFont val="Arial"/>
        <family val="2"/>
        <charset val="238"/>
      </rPr>
      <t>, ve školním roce 2025/26</t>
    </r>
  </si>
  <si>
    <t>Zdroj: zpracováno z dat MŠMT</t>
  </si>
  <si>
    <t>v tom dle druhu postižení</t>
  </si>
  <si>
    <t>mentální postižení</t>
  </si>
  <si>
    <t xml:space="preserve"> poruchy autistického spektra</t>
  </si>
  <si>
    <r>
      <t>postižení více vadami</t>
    </r>
    <r>
      <rPr>
        <vertAlign val="superscript"/>
        <sz val="8"/>
        <color theme="1"/>
        <rFont val="Arial"/>
        <family val="2"/>
        <charset val="238"/>
      </rPr>
      <t>1)</t>
    </r>
  </si>
  <si>
    <r>
      <t>%</t>
    </r>
    <r>
      <rPr>
        <vertAlign val="superscript"/>
        <sz val="8"/>
        <color theme="1"/>
        <rFont val="Arial"/>
        <family val="2"/>
        <charset val="238"/>
      </rPr>
      <t>4)</t>
    </r>
  </si>
  <si>
    <r>
      <rPr>
        <vertAlign val="superscript"/>
        <sz val="8"/>
        <color theme="1"/>
        <rFont val="Arial"/>
        <family val="2"/>
        <charset val="238"/>
      </rPr>
      <t>1)</t>
    </r>
    <r>
      <rPr>
        <sz val="8"/>
        <color theme="1"/>
        <rFont val="Arial"/>
        <family val="2"/>
        <charset val="238"/>
      </rPr>
      <t xml:space="preserve"> Za postižené více vadami se považuje dítě se dvěma nebo více druhy postižení, ze kterých by každé opravňovalo k poskytování podpůrných opatření ve vyšších stupních podpory.</t>
    </r>
  </si>
  <si>
    <r>
      <rPr>
        <vertAlign val="superscript"/>
        <sz val="8"/>
        <color theme="1"/>
        <rFont val="Arial"/>
        <family val="2"/>
        <charset val="238"/>
      </rPr>
      <t>2)</t>
    </r>
    <r>
      <rPr>
        <sz val="8"/>
        <color theme="1"/>
        <rFont val="Arial"/>
        <family val="2"/>
        <charset val="238"/>
      </rPr>
      <t xml:space="preserve"> podíl ze všech dětí v přípravném stupni</t>
    </r>
  </si>
  <si>
    <r>
      <rPr>
        <vertAlign val="superscript"/>
        <sz val="8"/>
        <color theme="1"/>
        <rFont val="Arial"/>
        <family val="2"/>
        <charset val="238"/>
      </rPr>
      <t>3)</t>
    </r>
    <r>
      <rPr>
        <sz val="8"/>
        <color theme="1"/>
        <rFont val="Arial"/>
        <family val="2"/>
        <charset val="238"/>
      </rPr>
      <t xml:space="preserve"> podíl ze všech dívek v přípravném stupni</t>
    </r>
  </si>
  <si>
    <r>
      <rPr>
        <vertAlign val="superscript"/>
        <sz val="8"/>
        <color theme="1"/>
        <rFont val="Arial"/>
        <family val="2"/>
        <charset val="238"/>
      </rPr>
      <t>4)</t>
    </r>
    <r>
      <rPr>
        <sz val="8"/>
        <color theme="1"/>
        <rFont val="Arial"/>
        <family val="2"/>
        <charset val="238"/>
      </rPr>
      <t xml:space="preserve"> podíl ze všech chlapců v přípravném stupni</t>
    </r>
  </si>
  <si>
    <r>
      <rPr>
        <vertAlign val="superscript"/>
        <sz val="8"/>
        <color theme="1"/>
        <rFont val="Arial"/>
        <family val="2"/>
        <charset val="238"/>
      </rPr>
      <t>5)</t>
    </r>
    <r>
      <rPr>
        <sz val="8"/>
        <color theme="1"/>
        <rFont val="Arial"/>
        <family val="2"/>
        <charset val="238"/>
      </rPr>
      <t xml:space="preserve"> podíl ze všech dětí se zdravotním postižením v přípravném stupni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</si>
</sst>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_ ;\-#,##0\ "/>
    <numFmt numFmtId="165" formatCode="0.0%"/>
    <numFmt numFmtId="166" formatCode="#,##0_ ;\-#,##0\ ;\–\ "/>
    <numFmt numFmtId="167" formatCode="#,##0.0_ ;\-#,##0.0\ "/>
    <numFmt numFmtId="168" formatCode="0.0"/>
    <numFmt numFmtId="169" formatCode="#,##0.0_ ;[Red]\-#,##0.0\ "/>
    <numFmt numFmtId="170" formatCode="#,##0.0%;\-#,##0.0%;\–"/>
    <numFmt numFmtId="171" formatCode="#,##0;\-#,##0;\–"/>
    <numFmt numFmtId="172" formatCode="#,##0_ ;[Red]\-#,##0\ ;\–\ "/>
  </numFmts>
  <fonts count="3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2"/>
      <color rgb="FF98700C"/>
      <name val="Arial"/>
      <family val="2"/>
      <charset val="238"/>
    </font>
    <font>
      <sz val="10"/>
      <color theme="1"/>
      <name val="Arial"/>
      <family val="2"/>
      <charset val="238"/>
    </font>
    <font>
      <u/>
      <sz val="11"/>
      <color theme="10"/>
      <name val="Calibri"/>
      <family val="2"/>
      <charset val="238"/>
    </font>
    <font>
      <u/>
      <sz val="9"/>
      <color theme="10"/>
      <name val="Arial"/>
      <family val="2"/>
      <charset val="238"/>
    </font>
    <font>
      <b/>
      <sz val="11"/>
      <color rgb="FF98700C"/>
      <name val="Arial"/>
      <family val="2"/>
      <charset val="238"/>
    </font>
    <font>
      <b/>
      <sz val="10"/>
      <color rgb="FF98700C"/>
      <name val="Arial"/>
      <family val="2"/>
      <charset val="238"/>
    </font>
    <font>
      <u/>
      <sz val="10"/>
      <color theme="10"/>
      <name val="Arial"/>
      <family val="2"/>
      <charset val="238"/>
    </font>
    <font>
      <sz val="10"/>
      <name val="Arial"/>
      <family val="2"/>
      <charset val="238"/>
    </font>
    <font>
      <u/>
      <sz val="10"/>
      <name val="Arial"/>
      <family val="2"/>
      <charset val="238"/>
    </font>
    <font>
      <b/>
      <sz val="10"/>
      <color theme="1"/>
      <name val="Arial"/>
      <family val="2"/>
      <charset val="238"/>
    </font>
    <font>
      <b/>
      <i/>
      <sz val="10"/>
      <color rgb="FFCC9610"/>
      <name val="Arial"/>
      <family val="2"/>
      <charset val="238"/>
    </font>
    <font>
      <sz val="11"/>
      <color theme="1"/>
      <name val="Arial"/>
      <family val="2"/>
      <charset val="238"/>
    </font>
    <font>
      <b/>
      <sz val="11"/>
      <color rgb="FFCC9610"/>
      <name val="Arial"/>
      <family val="2"/>
      <charset val="238"/>
    </font>
    <font>
      <sz val="8"/>
      <name val="Arial"/>
      <family val="2"/>
      <charset val="238"/>
    </font>
    <font>
      <i/>
      <sz val="8"/>
      <color theme="1"/>
      <name val="Arial"/>
      <family val="2"/>
      <charset val="238"/>
    </font>
    <font>
      <sz val="8"/>
      <color theme="1"/>
      <name val="Arial"/>
      <family val="2"/>
      <charset val="238"/>
    </font>
    <font>
      <vertAlign val="superscript"/>
      <sz val="8"/>
      <color theme="1"/>
      <name val="Arial"/>
      <family val="2"/>
      <charset val="238"/>
    </font>
    <font>
      <i/>
      <sz val="8"/>
      <name val="Arial"/>
      <family val="2"/>
      <charset val="238"/>
    </font>
    <font>
      <sz val="9"/>
      <color rgb="FF000000"/>
      <name val="Tahoma"/>
      <family val="2"/>
      <charset val="238"/>
    </font>
    <font>
      <b/>
      <sz val="8"/>
      <color theme="1"/>
      <name val="Arial"/>
      <family val="2"/>
      <charset val="238"/>
    </font>
    <font>
      <sz val="8"/>
      <color rgb="FF000000"/>
      <name val="Tahoma"/>
      <family val="2"/>
      <charset val="238"/>
    </font>
    <font>
      <sz val="10"/>
      <color theme="1"/>
      <name val="Calibri"/>
      <family val="2"/>
      <charset val="238"/>
      <scheme val="minor"/>
    </font>
    <font>
      <i/>
      <sz val="8"/>
      <color rgb="FF0070C0"/>
      <name val="Arial"/>
      <family val="2"/>
      <charset val="238"/>
    </font>
    <font>
      <sz val="11"/>
      <color rgb="FF0070C0"/>
      <name val="Calibri"/>
      <family val="2"/>
      <charset val="238"/>
      <scheme val="minor"/>
    </font>
    <font>
      <b/>
      <sz val="8"/>
      <name val="Arial"/>
      <family val="2"/>
      <charset val="238"/>
    </font>
    <font>
      <vertAlign val="superscript"/>
      <sz val="8"/>
      <name val="Arial"/>
      <family val="2"/>
      <charset val="238"/>
    </font>
    <font>
      <sz val="9"/>
      <color theme="1"/>
      <name val="Tahoma"/>
      <family val="2"/>
      <charset val="238"/>
    </font>
    <font>
      <b/>
      <sz val="9.5"/>
      <color theme="1"/>
      <name val="Arial"/>
      <family val="2"/>
      <charset val="238"/>
    </font>
    <font>
      <sz val="9.5"/>
      <color theme="1"/>
      <name val="Arial"/>
      <family val="2"/>
      <charset val="238"/>
    </font>
    <font>
      <sz val="9.5"/>
      <color theme="1"/>
      <name val="Calibri"/>
      <family val="2"/>
      <charset val="238"/>
      <scheme val="minor"/>
    </font>
  </fonts>
  <fills count="3">
    <fill>
      <patternFill patternType="none"/>
    </fill>
    <fill>
      <patternFill patternType="gray125"/>
    </fill>
    <fill>
      <patternFill patternType="solid">
        <fgColor rgb="FFFCEFD0"/>
        <bgColor indexed="64"/>
      </patternFill>
    </fill>
  </fills>
  <borders count="87">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bottom/>
      <diagonal/>
    </border>
    <border>
      <left/>
      <right style="thin">
        <color indexed="64"/>
      </right>
      <top style="thin">
        <color indexed="64"/>
      </top>
      <bottom/>
      <diagonal/>
    </border>
    <border>
      <left style="thin">
        <color auto="1"/>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8"/>
      </right>
      <top/>
      <bottom/>
      <diagonal/>
    </border>
    <border>
      <left/>
      <right style="thin">
        <color indexed="8"/>
      </right>
      <top/>
      <bottom/>
      <diagonal/>
    </border>
    <border>
      <left style="thin">
        <color indexed="64"/>
      </left>
      <right style="thin">
        <color indexed="64"/>
      </right>
      <top/>
      <bottom/>
      <diagonal/>
    </border>
    <border>
      <left style="medium">
        <color indexed="64"/>
      </left>
      <right style="thin">
        <color auto="1"/>
      </right>
      <top/>
      <bottom/>
      <diagonal/>
    </border>
    <border>
      <left style="thin">
        <color indexed="64"/>
      </left>
      <right/>
      <top/>
      <bottom/>
      <diagonal/>
    </border>
    <border>
      <left/>
      <right style="thin">
        <color auto="1"/>
      </right>
      <top/>
      <bottom/>
      <diagonal/>
    </border>
    <border>
      <left/>
      <right style="thin">
        <color indexed="64"/>
      </right>
      <top style="medium">
        <color indexed="64"/>
      </top>
      <bottom/>
      <diagonal/>
    </border>
    <border>
      <left style="thin">
        <color indexed="64"/>
      </left>
      <right style="medium">
        <color indexed="64"/>
      </right>
      <top style="medium">
        <color auto="1"/>
      </top>
      <bottom style="hair">
        <color indexed="64"/>
      </bottom>
      <diagonal/>
    </border>
    <border>
      <left style="medium">
        <color indexed="64"/>
      </left>
      <right style="thin">
        <color indexed="64"/>
      </right>
      <top style="medium">
        <color auto="1"/>
      </top>
      <bottom style="hair">
        <color indexed="64"/>
      </bottom>
      <diagonal/>
    </border>
    <border>
      <left/>
      <right style="thin">
        <color indexed="64"/>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medium">
        <color auto="1"/>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hair">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auto="1"/>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bottom style="thin">
        <color indexed="64"/>
      </bottom>
      <diagonal/>
    </border>
    <border>
      <left style="medium">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5" fillId="0" borderId="0" applyNumberFormat="0" applyFill="0" applyBorder="0" applyAlignment="0" applyProtection="0">
      <alignment vertical="top"/>
      <protection locked="0"/>
    </xf>
    <xf numFmtId="3" fontId="10" fillId="0" borderId="0"/>
    <xf numFmtId="0" fontId="10" fillId="0" borderId="0" applyBorder="0" applyProtection="0"/>
  </cellStyleXfs>
  <cellXfs count="365">
    <xf numFmtId="0" fontId="0" fillId="0" borderId="0" xfId="0"/>
    <xf numFmtId="0" fontId="4" fillId="0" borderId="0" xfId="0" applyFont="1"/>
    <xf numFmtId="0" fontId="9" fillId="0" borderId="0" xfId="2" applyFont="1" applyAlignment="1" applyProtection="1"/>
    <xf numFmtId="0" fontId="10" fillId="0" borderId="0" xfId="0" applyFont="1"/>
    <xf numFmtId="0" fontId="12" fillId="0" borderId="0" xfId="0" applyFont="1"/>
    <xf numFmtId="0" fontId="13" fillId="0" borderId="0" xfId="0" applyFont="1"/>
    <xf numFmtId="0" fontId="9" fillId="0" borderId="0" xfId="2" applyFont="1" applyFill="1" applyAlignment="1" applyProtection="1"/>
    <xf numFmtId="0" fontId="14" fillId="0" borderId="0" xfId="0" applyFont="1"/>
    <xf numFmtId="0" fontId="15" fillId="0" borderId="0" xfId="0" applyFont="1"/>
    <xf numFmtId="0" fontId="4"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horizontal="left"/>
    </xf>
    <xf numFmtId="0" fontId="16" fillId="0" borderId="1" xfId="0" applyFont="1" applyBorder="1"/>
    <xf numFmtId="0" fontId="17" fillId="0" borderId="0" xfId="0" applyFont="1"/>
    <xf numFmtId="0" fontId="16" fillId="0" borderId="1" xfId="0" applyFont="1" applyBorder="1" applyAlignment="1">
      <alignment horizontal="right"/>
    </xf>
    <xf numFmtId="0" fontId="5" fillId="0" borderId="0" xfId="2" applyAlignment="1" applyProtection="1"/>
    <xf numFmtId="0" fontId="18" fillId="0" borderId="0" xfId="0" applyFont="1"/>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0" xfId="0" applyFont="1" applyAlignment="1">
      <alignment vertical="center"/>
    </xf>
    <xf numFmtId="164" fontId="16" fillId="0" borderId="33" xfId="3" applyNumberFormat="1" applyFont="1" applyBorder="1" applyAlignment="1" applyProtection="1">
      <alignment vertical="center"/>
      <protection locked="0"/>
    </xf>
    <xf numFmtId="164" fontId="16" fillId="0" borderId="6" xfId="3" applyNumberFormat="1" applyFont="1" applyBorder="1" applyAlignment="1" applyProtection="1">
      <alignment vertical="center"/>
      <protection locked="0"/>
    </xf>
    <xf numFmtId="164" fontId="16" fillId="0" borderId="34" xfId="3" applyNumberFormat="1" applyFont="1" applyBorder="1" applyAlignment="1" applyProtection="1">
      <alignment vertical="center"/>
      <protection locked="0"/>
    </xf>
    <xf numFmtId="164" fontId="18" fillId="0" borderId="0" xfId="0" applyNumberFormat="1" applyFont="1" applyAlignment="1">
      <alignment vertical="center"/>
    </xf>
    <xf numFmtId="164" fontId="16" fillId="0" borderId="35" xfId="3" applyNumberFormat="1" applyFont="1" applyBorder="1" applyAlignment="1" applyProtection="1">
      <alignment vertical="center"/>
      <protection locked="0"/>
    </xf>
    <xf numFmtId="164" fontId="16" fillId="0" borderId="35" xfId="3" applyNumberFormat="1" applyFont="1" applyBorder="1" applyAlignment="1" applyProtection="1">
      <alignment horizontal="right" vertical="center"/>
      <protection locked="0"/>
    </xf>
    <xf numFmtId="164" fontId="18" fillId="0" borderId="19" xfId="0" applyNumberFormat="1" applyFont="1" applyBorder="1" applyAlignment="1">
      <alignment horizontal="right" vertical="center"/>
    </xf>
    <xf numFmtId="164" fontId="16" fillId="0" borderId="36" xfId="3" applyNumberFormat="1" applyFont="1" applyBorder="1" applyAlignment="1" applyProtection="1">
      <alignment vertical="center"/>
      <protection locked="0"/>
    </xf>
    <xf numFmtId="164" fontId="18" fillId="0" borderId="37" xfId="0" applyNumberFormat="1" applyFont="1" applyBorder="1" applyAlignment="1">
      <alignment horizontal="right" vertical="center"/>
    </xf>
    <xf numFmtId="164" fontId="18" fillId="0" borderId="35" xfId="0" applyNumberFormat="1" applyFont="1" applyBorder="1" applyAlignment="1">
      <alignment horizontal="right" vertical="center"/>
    </xf>
    <xf numFmtId="164" fontId="18" fillId="0" borderId="36" xfId="0" applyNumberFormat="1" applyFont="1" applyBorder="1" applyAlignment="1">
      <alignment horizontal="right" vertical="center"/>
    </xf>
    <xf numFmtId="164" fontId="18" fillId="0" borderId="6" xfId="0" applyNumberFormat="1" applyFont="1" applyBorder="1" applyAlignment="1">
      <alignment horizontal="right" vertical="center"/>
    </xf>
    <xf numFmtId="164" fontId="18" fillId="0" borderId="38" xfId="0" applyNumberFormat="1" applyFont="1" applyBorder="1" applyAlignment="1">
      <alignment horizontal="right" vertical="center"/>
    </xf>
    <xf numFmtId="164" fontId="18" fillId="0" borderId="0" xfId="0" applyNumberFormat="1" applyFont="1" applyAlignment="1">
      <alignment horizontal="right" vertical="center"/>
    </xf>
    <xf numFmtId="0" fontId="20" fillId="0" borderId="0" xfId="4" applyFont="1"/>
    <xf numFmtId="0" fontId="16" fillId="0" borderId="40"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46" xfId="4" applyFont="1" applyBorder="1" applyAlignment="1" applyProtection="1">
      <alignment horizontal="center" vertical="center"/>
      <protection locked="0"/>
    </xf>
    <xf numFmtId="0" fontId="16" fillId="0" borderId="19" xfId="4" applyFont="1" applyBorder="1" applyAlignment="1" applyProtection="1">
      <alignment horizontal="center" vertical="center"/>
      <protection locked="0"/>
    </xf>
    <xf numFmtId="0" fontId="16" fillId="0" borderId="0" xfId="4" applyFont="1" applyBorder="1" applyAlignment="1" applyProtection="1">
      <alignment horizontal="center" vertical="center" wrapText="1"/>
      <protection locked="0"/>
    </xf>
    <xf numFmtId="0" fontId="20" fillId="0" borderId="0" xfId="4" applyFont="1" applyBorder="1" applyAlignment="1" applyProtection="1">
      <alignment horizontal="center" vertical="center"/>
      <protection locked="0"/>
    </xf>
    <xf numFmtId="165" fontId="16" fillId="0" borderId="0" xfId="1" applyNumberFormat="1" applyFont="1" applyFill="1" applyBorder="1" applyAlignment="1" applyProtection="1">
      <alignment vertical="center"/>
      <protection locked="0"/>
    </xf>
    <xf numFmtId="0" fontId="18" fillId="0" borderId="0" xfId="4" applyFont="1" applyBorder="1" applyAlignment="1" applyProtection="1">
      <alignment vertical="center"/>
      <protection locked="0"/>
    </xf>
    <xf numFmtId="0" fontId="4" fillId="0" borderId="0" xfId="0" applyFont="1" applyAlignment="1">
      <alignment vertical="center"/>
    </xf>
    <xf numFmtId="0" fontId="21" fillId="0" borderId="0" xfId="0" applyFont="1"/>
    <xf numFmtId="0" fontId="21" fillId="0" borderId="0" xfId="0" applyFont="1" applyAlignment="1">
      <alignment vertical="center" wrapText="1"/>
    </xf>
    <xf numFmtId="0" fontId="21" fillId="0" borderId="0" xfId="0" applyFont="1" applyAlignment="1">
      <alignment horizontal="center" vertical="center" wrapText="1"/>
    </xf>
    <xf numFmtId="0" fontId="22" fillId="0" borderId="0" xfId="0" applyFont="1" applyAlignment="1">
      <alignment horizontal="left" vertical="center" wrapText="1"/>
    </xf>
    <xf numFmtId="166" fontId="22" fillId="0" borderId="36" xfId="0" applyNumberFormat="1" applyFont="1" applyBorder="1" applyAlignment="1">
      <alignment horizontal="right" vertical="center"/>
    </xf>
    <xf numFmtId="166" fontId="22" fillId="0" borderId="38" xfId="0" applyNumberFormat="1" applyFont="1" applyBorder="1" applyAlignment="1">
      <alignment horizontal="right" vertical="center"/>
    </xf>
    <xf numFmtId="166" fontId="22" fillId="0" borderId="35" xfId="0" applyNumberFormat="1" applyFont="1" applyBorder="1" applyAlignment="1">
      <alignment horizontal="right" vertical="center"/>
    </xf>
    <xf numFmtId="166" fontId="22" fillId="0" borderId="19" xfId="0" applyNumberFormat="1" applyFont="1" applyBorder="1" applyAlignment="1">
      <alignment horizontal="right" vertical="center"/>
    </xf>
    <xf numFmtId="166" fontId="22" fillId="0" borderId="38" xfId="0" applyNumberFormat="1" applyFont="1" applyBorder="1" applyAlignment="1">
      <alignment vertical="center"/>
    </xf>
    <xf numFmtId="166" fontId="22" fillId="0" borderId="37" xfId="0" applyNumberFormat="1" applyFont="1" applyBorder="1" applyAlignment="1">
      <alignment horizontal="right" vertical="center"/>
    </xf>
    <xf numFmtId="0" fontId="21" fillId="0" borderId="0" xfId="0" applyFont="1" applyAlignment="1">
      <alignment horizontal="right" vertical="center" wrapText="1"/>
    </xf>
    <xf numFmtId="0" fontId="18" fillId="0" borderId="0" xfId="0" applyFont="1" applyAlignment="1">
      <alignment horizontal="left" vertical="center" wrapText="1" indent="1"/>
    </xf>
    <xf numFmtId="166" fontId="18" fillId="0" borderId="36" xfId="0" applyNumberFormat="1" applyFont="1" applyBorder="1" applyAlignment="1">
      <alignment horizontal="right" vertical="center"/>
    </xf>
    <xf numFmtId="166" fontId="18" fillId="0" borderId="35" xfId="0" applyNumberFormat="1" applyFont="1" applyBorder="1" applyAlignment="1">
      <alignment horizontal="right" vertical="center"/>
    </xf>
    <xf numFmtId="166" fontId="18" fillId="0" borderId="19" xfId="0" applyNumberFormat="1" applyFont="1" applyBorder="1" applyAlignment="1">
      <alignment horizontal="right" vertical="center"/>
    </xf>
    <xf numFmtId="166" fontId="18" fillId="0" borderId="35" xfId="0" applyNumberFormat="1" applyFont="1" applyBorder="1" applyAlignment="1">
      <alignment vertical="center"/>
    </xf>
    <xf numFmtId="166" fontId="18" fillId="0" borderId="37" xfId="0" applyNumberFormat="1" applyFont="1" applyBorder="1" applyAlignment="1">
      <alignment horizontal="right" vertical="center"/>
    </xf>
    <xf numFmtId="0" fontId="21" fillId="0" borderId="0" xfId="0" applyFont="1" applyAlignment="1">
      <alignment horizontal="left" vertical="center" wrapText="1"/>
    </xf>
    <xf numFmtId="0" fontId="20" fillId="0" borderId="0" xfId="4" applyFont="1" applyBorder="1"/>
    <xf numFmtId="167" fontId="18" fillId="0" borderId="0" xfId="0" applyNumberFormat="1" applyFont="1" applyAlignment="1">
      <alignment horizontal="right" vertical="center"/>
    </xf>
    <xf numFmtId="0" fontId="16" fillId="0" borderId="0" xfId="4" applyFont="1"/>
    <xf numFmtId="164" fontId="0" fillId="0" borderId="0" xfId="0" applyNumberFormat="1"/>
    <xf numFmtId="0" fontId="5" fillId="0" borderId="0" xfId="2" applyFill="1" applyBorder="1" applyAlignment="1" applyProtection="1">
      <alignment vertical="center" wrapText="1"/>
    </xf>
    <xf numFmtId="0" fontId="23" fillId="0" borderId="0" xfId="0" applyFont="1" applyAlignment="1">
      <alignment vertical="center" wrapText="1"/>
    </xf>
    <xf numFmtId="0" fontId="12" fillId="0" borderId="0" xfId="0" applyFont="1" applyAlignment="1">
      <alignment horizontal="left"/>
    </xf>
    <xf numFmtId="0" fontId="24" fillId="0" borderId="0" xfId="0" applyFont="1"/>
    <xf numFmtId="0" fontId="11" fillId="0" borderId="0" xfId="2" applyFont="1" applyAlignment="1" applyProtection="1"/>
    <xf numFmtId="0" fontId="25" fillId="0" borderId="0" xfId="0" applyFont="1"/>
    <xf numFmtId="0" fontId="26" fillId="0" borderId="0" xfId="0" applyFont="1"/>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62" xfId="4" applyFont="1" applyBorder="1" applyAlignment="1" applyProtection="1">
      <alignment horizontal="center" vertical="center"/>
      <protection locked="0"/>
    </xf>
    <xf numFmtId="0" fontId="16" fillId="0" borderId="27" xfId="4" applyFont="1" applyBorder="1" applyAlignment="1" applyProtection="1">
      <alignment horizontal="center" vertical="center"/>
      <protection locked="0"/>
    </xf>
    <xf numFmtId="0" fontId="16" fillId="0" borderId="60" xfId="4" applyFont="1" applyBorder="1" applyAlignment="1" applyProtection="1">
      <alignment horizontal="center" vertical="center"/>
      <protection locked="0"/>
    </xf>
    <xf numFmtId="0" fontId="22" fillId="0" borderId="6" xfId="0" applyFont="1" applyBorder="1" applyAlignment="1">
      <alignment horizontal="left" vertical="center" wrapText="1"/>
    </xf>
    <xf numFmtId="164" fontId="27" fillId="0" borderId="35" xfId="0" applyNumberFormat="1" applyFont="1" applyBorder="1" applyAlignment="1">
      <alignment horizontal="right" vertical="center"/>
    </xf>
    <xf numFmtId="164" fontId="27" fillId="0" borderId="37" xfId="0" applyNumberFormat="1" applyFont="1" applyBorder="1" applyAlignment="1">
      <alignment horizontal="right" vertical="center"/>
    </xf>
    <xf numFmtId="164" fontId="27" fillId="0" borderId="19" xfId="0" applyNumberFormat="1" applyFont="1" applyBorder="1" applyAlignment="1">
      <alignment horizontal="right" vertical="center"/>
    </xf>
    <xf numFmtId="164" fontId="22" fillId="0" borderId="63" xfId="0" applyNumberFormat="1" applyFont="1" applyBorder="1" applyAlignment="1">
      <alignment vertical="center"/>
    </xf>
    <xf numFmtId="165" fontId="22" fillId="0" borderId="38" xfId="1" applyNumberFormat="1" applyFont="1" applyFill="1" applyBorder="1" applyAlignment="1">
      <alignment vertical="center"/>
    </xf>
    <xf numFmtId="165" fontId="22" fillId="0" borderId="0" xfId="1" applyNumberFormat="1" applyFont="1" applyFill="1" applyBorder="1" applyAlignment="1">
      <alignment vertical="center"/>
    </xf>
    <xf numFmtId="0" fontId="18" fillId="0" borderId="6" xfId="0" applyFont="1" applyBorder="1" applyAlignment="1">
      <alignment horizontal="left" vertical="center" wrapText="1" indent="1"/>
    </xf>
    <xf numFmtId="164" fontId="16" fillId="0" borderId="35" xfId="0" applyNumberFormat="1" applyFont="1" applyBorder="1" applyAlignment="1">
      <alignment horizontal="right" vertical="center"/>
    </xf>
    <xf numFmtId="164" fontId="16" fillId="0" borderId="37" xfId="0" applyNumberFormat="1" applyFont="1" applyBorder="1" applyAlignment="1">
      <alignment horizontal="right" vertical="center"/>
    </xf>
    <xf numFmtId="164" fontId="16" fillId="0" borderId="19" xfId="0" applyNumberFormat="1" applyFont="1" applyBorder="1" applyAlignment="1">
      <alignment horizontal="right" vertical="center"/>
    </xf>
    <xf numFmtId="164" fontId="18" fillId="0" borderId="63" xfId="0" applyNumberFormat="1" applyFont="1" applyBorder="1" applyAlignment="1">
      <alignment vertical="center"/>
    </xf>
    <xf numFmtId="165" fontId="18" fillId="0" borderId="38" xfId="1" applyNumberFormat="1" applyFont="1" applyFill="1" applyBorder="1" applyAlignment="1">
      <alignment vertical="center"/>
    </xf>
    <xf numFmtId="165" fontId="18" fillId="0" borderId="0" xfId="1" applyNumberFormat="1" applyFont="1" applyFill="1" applyBorder="1" applyAlignment="1">
      <alignment vertical="center"/>
    </xf>
    <xf numFmtId="167" fontId="16" fillId="0" borderId="0" xfId="0" applyNumberFormat="1" applyFont="1" applyAlignment="1">
      <alignment horizontal="right" vertical="center"/>
    </xf>
    <xf numFmtId="168" fontId="18" fillId="0" borderId="0" xfId="0" applyNumberFormat="1" applyFont="1" applyAlignment="1">
      <alignment vertical="center"/>
    </xf>
    <xf numFmtId="169" fontId="18" fillId="0" borderId="0" xfId="0" applyNumberFormat="1" applyFont="1" applyAlignme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8" fillId="0" borderId="30" xfId="0" applyFont="1" applyBorder="1" applyAlignment="1">
      <alignment horizontal="center" vertical="center"/>
    </xf>
    <xf numFmtId="166" fontId="18" fillId="0" borderId="67" xfId="0" applyNumberFormat="1" applyFont="1" applyBorder="1" applyAlignment="1">
      <alignment horizontal="right" vertical="center" indent="1"/>
    </xf>
    <xf numFmtId="166" fontId="18" fillId="0" borderId="39" xfId="0" applyNumberFormat="1" applyFont="1" applyBorder="1" applyAlignment="1">
      <alignment horizontal="right" vertical="center" indent="1"/>
    </xf>
    <xf numFmtId="166" fontId="18" fillId="0" borderId="2" xfId="0" applyNumberFormat="1" applyFont="1" applyBorder="1" applyAlignment="1">
      <alignment horizontal="right" vertical="center" indent="1"/>
    </xf>
    <xf numFmtId="166" fontId="18" fillId="0" borderId="68" xfId="0" applyNumberFormat="1" applyFont="1" applyBorder="1" applyAlignment="1">
      <alignment horizontal="right" vertical="center" indent="1"/>
    </xf>
    <xf numFmtId="166" fontId="18" fillId="0" borderId="69" xfId="0" applyNumberFormat="1" applyFont="1" applyBorder="1" applyAlignment="1">
      <alignment horizontal="right" vertical="center" indent="1"/>
    </xf>
    <xf numFmtId="166" fontId="18" fillId="0" borderId="70" xfId="0" applyNumberFormat="1" applyFont="1" applyBorder="1" applyAlignment="1">
      <alignment horizontal="right" vertical="center" indent="1"/>
    </xf>
    <xf numFmtId="166" fontId="0" fillId="0" borderId="0" xfId="0" applyNumberFormat="1"/>
    <xf numFmtId="166" fontId="18" fillId="0" borderId="36" xfId="0" applyNumberFormat="1" applyFont="1" applyBorder="1" applyAlignment="1">
      <alignment horizontal="right" vertical="center" indent="1"/>
    </xf>
    <xf numFmtId="166" fontId="18" fillId="0" borderId="38" xfId="0" applyNumberFormat="1" applyFont="1" applyBorder="1" applyAlignment="1">
      <alignment horizontal="right" vertical="center" indent="1"/>
    </xf>
    <xf numFmtId="166" fontId="18" fillId="0" borderId="0" xfId="0" applyNumberFormat="1" applyFont="1" applyAlignment="1">
      <alignment horizontal="right" vertical="center" indent="1"/>
    </xf>
    <xf numFmtId="166" fontId="18" fillId="0" borderId="35" xfId="0" applyNumberFormat="1" applyFont="1" applyBorder="1" applyAlignment="1">
      <alignment horizontal="right" vertical="center" indent="1"/>
    </xf>
    <xf numFmtId="166" fontId="18" fillId="0" borderId="19" xfId="0" applyNumberFormat="1" applyFont="1" applyBorder="1" applyAlignment="1">
      <alignment horizontal="right" vertical="center" indent="1"/>
    </xf>
    <xf numFmtId="166" fontId="18" fillId="0" borderId="37" xfId="0" applyNumberFormat="1" applyFont="1" applyBorder="1" applyAlignment="1">
      <alignment horizontal="right" vertical="center" indent="1"/>
    </xf>
    <xf numFmtId="166" fontId="18" fillId="0" borderId="66" xfId="0" applyNumberFormat="1" applyFont="1" applyBorder="1" applyAlignment="1">
      <alignment horizontal="right" vertical="center" indent="1"/>
    </xf>
    <xf numFmtId="166" fontId="18" fillId="0" borderId="71" xfId="0" applyNumberFormat="1" applyFont="1" applyBorder="1" applyAlignment="1">
      <alignment horizontal="right" vertical="center" indent="1"/>
    </xf>
    <xf numFmtId="166" fontId="18" fillId="0" borderId="1" xfId="0" applyNumberFormat="1" applyFont="1" applyBorder="1" applyAlignment="1">
      <alignment horizontal="right" vertical="center" indent="1"/>
    </xf>
    <xf numFmtId="166" fontId="18" fillId="0" borderId="29" xfId="0" applyNumberFormat="1" applyFont="1" applyBorder="1" applyAlignment="1">
      <alignment horizontal="right" vertical="center" indent="1"/>
    </xf>
    <xf numFmtId="166" fontId="18" fillId="0" borderId="26" xfId="0" applyNumberFormat="1" applyFont="1" applyBorder="1" applyAlignment="1">
      <alignment horizontal="right" vertical="center" indent="1"/>
    </xf>
    <xf numFmtId="166" fontId="18" fillId="0" borderId="32" xfId="0" applyNumberFormat="1" applyFont="1" applyBorder="1" applyAlignment="1">
      <alignment horizontal="right" vertical="center" indent="1"/>
    </xf>
    <xf numFmtId="164" fontId="22" fillId="0" borderId="67" xfId="0" applyNumberFormat="1" applyFont="1" applyBorder="1" applyAlignment="1">
      <alignment horizontal="right" vertical="center" indent="1"/>
    </xf>
    <xf numFmtId="164" fontId="22" fillId="0" borderId="38" xfId="0" applyNumberFormat="1" applyFont="1" applyBorder="1" applyAlignment="1">
      <alignment horizontal="right" vertical="center" indent="1"/>
    </xf>
    <xf numFmtId="164" fontId="22" fillId="0" borderId="35" xfId="0" applyNumberFormat="1" applyFont="1" applyBorder="1" applyAlignment="1">
      <alignment horizontal="right" vertical="center" indent="1"/>
    </xf>
    <xf numFmtId="166" fontId="22" fillId="0" borderId="19" xfId="0" applyNumberFormat="1" applyFont="1" applyBorder="1" applyAlignment="1">
      <alignment horizontal="right" vertical="center" indent="1"/>
    </xf>
    <xf numFmtId="164" fontId="22" fillId="0" borderId="36" xfId="0" applyNumberFormat="1" applyFont="1" applyBorder="1" applyAlignment="1">
      <alignment horizontal="right" vertical="center" indent="1"/>
    </xf>
    <xf numFmtId="166" fontId="22" fillId="0" borderId="37" xfId="0" applyNumberFormat="1" applyFont="1" applyBorder="1" applyAlignment="1">
      <alignment horizontal="right" vertical="center" indent="1"/>
    </xf>
    <xf numFmtId="164" fontId="18" fillId="0" borderId="36" xfId="0" applyNumberFormat="1" applyFont="1" applyBorder="1" applyAlignment="1">
      <alignment horizontal="right" vertical="center" indent="1"/>
    </xf>
    <xf numFmtId="164" fontId="18" fillId="0" borderId="38" xfId="0" applyNumberFormat="1" applyFont="1" applyBorder="1" applyAlignment="1">
      <alignment horizontal="right" vertical="center" indent="1"/>
    </xf>
    <xf numFmtId="164" fontId="18" fillId="0" borderId="35" xfId="0" applyNumberFormat="1" applyFont="1" applyBorder="1" applyAlignment="1">
      <alignment horizontal="right" vertical="center" indent="1"/>
    </xf>
    <xf numFmtId="164" fontId="18" fillId="0" borderId="0" xfId="0" applyNumberFormat="1" applyFont="1" applyAlignment="1">
      <alignment horizontal="center" vertical="center"/>
    </xf>
    <xf numFmtId="0" fontId="18" fillId="0" borderId="80" xfId="0" applyFont="1" applyBorder="1" applyAlignment="1">
      <alignment horizontal="center" vertical="center" wrapText="1"/>
    </xf>
    <xf numFmtId="164" fontId="18" fillId="0" borderId="67" xfId="0" applyNumberFormat="1" applyFont="1" applyBorder="1" applyAlignment="1">
      <alignment horizontal="right" vertical="center"/>
    </xf>
    <xf numFmtId="165" fontId="18" fillId="0" borderId="69" xfId="1" applyNumberFormat="1" applyFont="1" applyFill="1" applyBorder="1" applyAlignment="1">
      <alignment horizontal="right" vertical="center"/>
    </xf>
    <xf numFmtId="164" fontId="18" fillId="0" borderId="81" xfId="0" applyNumberFormat="1" applyFont="1" applyBorder="1" applyAlignment="1">
      <alignment horizontal="right" vertical="center"/>
    </xf>
    <xf numFmtId="165" fontId="18" fillId="0" borderId="70" xfId="1" applyNumberFormat="1" applyFont="1" applyFill="1" applyBorder="1" applyAlignment="1">
      <alignment horizontal="right" vertical="center"/>
    </xf>
    <xf numFmtId="164" fontId="18" fillId="0" borderId="68" xfId="0" applyNumberFormat="1" applyFont="1" applyBorder="1" applyAlignment="1">
      <alignment horizontal="right" vertical="center"/>
    </xf>
    <xf numFmtId="165" fontId="18" fillId="0" borderId="68" xfId="1" applyNumberFormat="1" applyFont="1" applyFill="1" applyBorder="1" applyAlignment="1">
      <alignment horizontal="right" vertical="center"/>
    </xf>
    <xf numFmtId="164" fontId="18" fillId="0" borderId="39"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70" xfId="0" applyNumberFormat="1" applyFont="1" applyBorder="1" applyAlignment="1">
      <alignment horizontal="right" vertical="center"/>
    </xf>
    <xf numFmtId="165" fontId="18" fillId="0" borderId="19" xfId="1" applyNumberFormat="1" applyFont="1" applyFill="1" applyBorder="1" applyAlignment="1">
      <alignment horizontal="right" vertical="center"/>
    </xf>
    <xf numFmtId="164" fontId="18" fillId="0" borderId="13" xfId="0" applyNumberFormat="1" applyFont="1" applyBorder="1" applyAlignment="1">
      <alignment horizontal="right" vertical="center"/>
    </xf>
    <xf numFmtId="165" fontId="18" fillId="0" borderId="37" xfId="1" applyNumberFormat="1" applyFont="1" applyFill="1" applyBorder="1" applyAlignment="1">
      <alignment horizontal="right" vertical="center"/>
    </xf>
    <xf numFmtId="165" fontId="18" fillId="0" borderId="35" xfId="1" applyNumberFormat="1" applyFont="1" applyFill="1" applyBorder="1" applyAlignment="1">
      <alignment horizontal="right" vertical="center"/>
    </xf>
    <xf numFmtId="164" fontId="18" fillId="0" borderId="25" xfId="0" applyNumberFormat="1" applyFont="1" applyBorder="1" applyAlignment="1">
      <alignment horizontal="right" vertical="center"/>
    </xf>
    <xf numFmtId="165" fontId="18" fillId="0" borderId="32" xfId="1" applyNumberFormat="1" applyFont="1" applyFill="1" applyBorder="1" applyAlignment="1">
      <alignment horizontal="right" vertical="center"/>
    </xf>
    <xf numFmtId="164" fontId="18" fillId="0" borderId="29" xfId="0" applyNumberFormat="1" applyFont="1" applyBorder="1" applyAlignment="1">
      <alignment horizontal="right" vertical="center"/>
    </xf>
    <xf numFmtId="165" fontId="18" fillId="0" borderId="29" xfId="1" applyNumberFormat="1" applyFont="1" applyFill="1" applyBorder="1" applyAlignment="1">
      <alignment horizontal="right" vertical="center"/>
    </xf>
    <xf numFmtId="164" fontId="18" fillId="0" borderId="71" xfId="0" applyNumberFormat="1" applyFont="1" applyBorder="1" applyAlignment="1">
      <alignment horizontal="right" vertical="center"/>
    </xf>
    <xf numFmtId="165" fontId="18" fillId="0" borderId="26" xfId="1" applyNumberFormat="1" applyFont="1" applyFill="1" applyBorder="1" applyAlignment="1">
      <alignment horizontal="right" vertical="center"/>
    </xf>
    <xf numFmtId="165" fontId="16" fillId="0" borderId="0" xfId="1" applyNumberFormat="1" applyFont="1" applyFill="1" applyBorder="1" applyAlignment="1" applyProtection="1">
      <alignment horizontal="center" vertical="center"/>
      <protection locked="0"/>
    </xf>
    <xf numFmtId="0" fontId="16" fillId="0" borderId="0" xfId="4" applyFont="1" applyBorder="1" applyAlignment="1" applyProtection="1">
      <alignment vertical="center"/>
      <protection locked="0"/>
    </xf>
    <xf numFmtId="0" fontId="22" fillId="0" borderId="3" xfId="0" applyFont="1" applyBorder="1" applyAlignment="1">
      <alignment horizontal="left" vertical="center" wrapText="1"/>
    </xf>
    <xf numFmtId="164" fontId="22" fillId="0" borderId="67" xfId="0" applyNumberFormat="1" applyFont="1" applyBorder="1" applyAlignment="1">
      <alignment vertical="center"/>
    </xf>
    <xf numFmtId="170" fontId="22" fillId="0" borderId="69" xfId="1" applyNumberFormat="1" applyFont="1" applyFill="1" applyBorder="1" applyAlignment="1">
      <alignment horizontal="right" vertical="center"/>
    </xf>
    <xf numFmtId="171" fontId="22" fillId="0" borderId="81" xfId="0" applyNumberFormat="1" applyFont="1" applyBorder="1" applyAlignment="1">
      <alignment horizontal="right" vertical="center"/>
    </xf>
    <xf numFmtId="170" fontId="22" fillId="0" borderId="68" xfId="1" applyNumberFormat="1" applyFont="1" applyFill="1" applyBorder="1" applyAlignment="1">
      <alignment horizontal="right" vertical="center"/>
    </xf>
    <xf numFmtId="171" fontId="22" fillId="0" borderId="70" xfId="0" applyNumberFormat="1" applyFont="1" applyBorder="1" applyAlignment="1">
      <alignment horizontal="right" vertical="center"/>
    </xf>
    <xf numFmtId="171" fontId="22" fillId="0" borderId="2" xfId="0" applyNumberFormat="1" applyFont="1" applyBorder="1" applyAlignment="1">
      <alignment horizontal="right" vertical="center"/>
    </xf>
    <xf numFmtId="170" fontId="22" fillId="0" borderId="70" xfId="1" applyNumberFormat="1" applyFont="1" applyFill="1" applyBorder="1" applyAlignment="1">
      <alignment horizontal="right" vertical="center"/>
    </xf>
    <xf numFmtId="164" fontId="18" fillId="0" borderId="36" xfId="0" applyNumberFormat="1" applyFont="1" applyBorder="1" applyAlignment="1">
      <alignment vertical="center"/>
    </xf>
    <xf numFmtId="170" fontId="18" fillId="0" borderId="19" xfId="1" applyNumberFormat="1" applyFont="1" applyFill="1" applyBorder="1" applyAlignment="1">
      <alignment horizontal="right" vertical="center"/>
    </xf>
    <xf numFmtId="171" fontId="18" fillId="0" borderId="36" xfId="0" applyNumberFormat="1" applyFont="1" applyBorder="1" applyAlignment="1">
      <alignment horizontal="right" vertical="center"/>
    </xf>
    <xf numFmtId="170" fontId="18" fillId="0" borderId="35" xfId="1" applyNumberFormat="1" applyFont="1" applyFill="1" applyBorder="1" applyAlignment="1">
      <alignment horizontal="right" vertical="center"/>
    </xf>
    <xf numFmtId="171" fontId="18" fillId="0" borderId="35" xfId="0" applyNumberFormat="1" applyFont="1" applyBorder="1" applyAlignment="1">
      <alignment horizontal="right" vertical="center"/>
    </xf>
    <xf numFmtId="171" fontId="18" fillId="0" borderId="38" xfId="0" applyNumberFormat="1" applyFont="1" applyBorder="1" applyAlignment="1">
      <alignment horizontal="right" vertical="center"/>
    </xf>
    <xf numFmtId="170" fontId="18" fillId="0" borderId="37" xfId="1" applyNumberFormat="1" applyFont="1" applyFill="1" applyBorder="1" applyAlignment="1">
      <alignment horizontal="right" vertical="center"/>
    </xf>
    <xf numFmtId="171" fontId="18" fillId="0" borderId="35" xfId="0" applyNumberFormat="1" applyFont="1" applyBorder="1" applyAlignment="1">
      <alignment horizontal="center" vertical="center"/>
    </xf>
    <xf numFmtId="170" fontId="18" fillId="0" borderId="37" xfId="1" applyNumberFormat="1" applyFont="1" applyFill="1" applyBorder="1" applyAlignment="1">
      <alignment horizontal="center" vertical="center"/>
    </xf>
    <xf numFmtId="170" fontId="18" fillId="0" borderId="35" xfId="1" applyNumberFormat="1" applyFont="1" applyFill="1" applyBorder="1" applyAlignment="1">
      <alignment horizontal="center" vertical="center"/>
    </xf>
    <xf numFmtId="171" fontId="18" fillId="0" borderId="38" xfId="0" applyNumberFormat="1" applyFont="1" applyBorder="1" applyAlignment="1">
      <alignment horizontal="center" vertical="center"/>
    </xf>
    <xf numFmtId="170" fontId="18" fillId="0" borderId="19" xfId="1" applyNumberFormat="1" applyFont="1" applyFill="1" applyBorder="1" applyAlignment="1">
      <alignment horizontal="center" vertical="center"/>
    </xf>
    <xf numFmtId="171" fontId="18" fillId="0" borderId="36" xfId="0" applyNumberFormat="1" applyFont="1" applyBorder="1" applyAlignment="1">
      <alignment horizontal="center" vertical="center"/>
    </xf>
    <xf numFmtId="165" fontId="17" fillId="0" borderId="0" xfId="1" applyNumberFormat="1" applyFont="1" applyFill="1" applyBorder="1" applyAlignment="1">
      <alignment vertical="center"/>
    </xf>
    <xf numFmtId="0" fontId="2" fillId="0" borderId="0" xfId="0" applyFont="1"/>
    <xf numFmtId="0" fontId="18" fillId="0" borderId="61" xfId="0" applyFont="1" applyBorder="1" applyAlignment="1">
      <alignment horizontal="center" vertical="center" wrapText="1"/>
    </xf>
    <xf numFmtId="0" fontId="18" fillId="0" borderId="60" xfId="0" applyFont="1" applyBorder="1" applyAlignment="1">
      <alignment horizontal="center" vertical="center" wrapText="1"/>
    </xf>
    <xf numFmtId="3" fontId="22" fillId="0" borderId="6" xfId="0" applyNumberFormat="1" applyFont="1" applyBorder="1" applyAlignment="1">
      <alignment horizontal="left" vertical="center" wrapText="1"/>
    </xf>
    <xf numFmtId="164" fontId="22" fillId="0" borderId="86" xfId="0" applyNumberFormat="1" applyFont="1" applyBorder="1" applyAlignment="1">
      <alignment vertical="center"/>
    </xf>
    <xf numFmtId="165" fontId="22" fillId="0" borderId="35" xfId="1" applyNumberFormat="1" applyFont="1" applyFill="1" applyBorder="1" applyAlignment="1">
      <alignment vertical="center"/>
    </xf>
    <xf numFmtId="164" fontId="22" fillId="0" borderId="35" xfId="0" applyNumberFormat="1" applyFont="1" applyBorder="1" applyAlignment="1">
      <alignment horizontal="right" vertical="center"/>
    </xf>
    <xf numFmtId="165" fontId="22" fillId="0" borderId="37" xfId="1" applyNumberFormat="1" applyFont="1" applyFill="1" applyBorder="1" applyAlignment="1">
      <alignment vertical="center"/>
    </xf>
    <xf numFmtId="164" fontId="18" fillId="0" borderId="86" xfId="0" applyNumberFormat="1" applyFont="1" applyBorder="1" applyAlignment="1">
      <alignment horizontal="right" vertical="center"/>
    </xf>
    <xf numFmtId="165" fontId="18" fillId="0" borderId="35" xfId="1" applyNumberFormat="1" applyFont="1" applyFill="1" applyBorder="1" applyAlignment="1">
      <alignment vertical="center"/>
    </xf>
    <xf numFmtId="165" fontId="18" fillId="0" borderId="37" xfId="1" applyNumberFormat="1" applyFont="1" applyFill="1" applyBorder="1" applyAlignment="1">
      <alignment vertical="center"/>
    </xf>
    <xf numFmtId="164" fontId="18" fillId="0" borderId="13" xfId="0" applyNumberFormat="1" applyFont="1" applyBorder="1" applyAlignment="1">
      <alignment horizontal="center" vertical="center"/>
    </xf>
    <xf numFmtId="164" fontId="18" fillId="0" borderId="86" xfId="0" applyNumberFormat="1" applyFont="1" applyBorder="1" applyAlignment="1">
      <alignment vertical="center"/>
    </xf>
    <xf numFmtId="0" fontId="18" fillId="0" borderId="6" xfId="0" applyFont="1" applyBorder="1" applyAlignment="1">
      <alignment horizontal="left" vertical="center" indent="1"/>
    </xf>
    <xf numFmtId="0" fontId="18" fillId="0" borderId="0" xfId="0" applyFont="1" applyAlignment="1">
      <alignment horizontal="left" vertical="center" indent="1"/>
    </xf>
    <xf numFmtId="0" fontId="20" fillId="0" borderId="0" xfId="4" applyFont="1" applyBorder="1" applyAlignment="1" applyProtection="1">
      <alignment horizontal="left" vertical="center"/>
      <protection locked="0"/>
    </xf>
    <xf numFmtId="0" fontId="17" fillId="0" borderId="0" xfId="4" applyFont="1" applyBorder="1" applyAlignment="1" applyProtection="1">
      <alignment vertical="center"/>
      <protection locked="0"/>
    </xf>
    <xf numFmtId="164" fontId="29" fillId="0" borderId="0" xfId="0" applyNumberFormat="1" applyFont="1"/>
    <xf numFmtId="0" fontId="17" fillId="0" borderId="0" xfId="4" applyFont="1" applyAlignment="1">
      <alignment vertical="center"/>
    </xf>
    <xf numFmtId="0" fontId="29" fillId="0" borderId="0" xfId="0" applyFont="1"/>
    <xf numFmtId="0" fontId="30" fillId="0" borderId="0" xfId="0" applyFont="1" applyAlignment="1">
      <alignment horizontal="left"/>
    </xf>
    <xf numFmtId="0" fontId="31" fillId="0" borderId="0" xfId="0" applyFont="1"/>
    <xf numFmtId="0" fontId="32" fillId="0" borderId="0" xfId="0" applyFont="1"/>
    <xf numFmtId="165" fontId="22" fillId="0" borderId="68" xfId="1" applyNumberFormat="1" applyFont="1" applyFill="1" applyBorder="1" applyAlignment="1">
      <alignment vertical="center"/>
    </xf>
    <xf numFmtId="164" fontId="22" fillId="0" borderId="68" xfId="0" applyNumberFormat="1" applyFont="1" applyBorder="1" applyAlignment="1">
      <alignment vertical="center"/>
    </xf>
    <xf numFmtId="172" fontId="22" fillId="0" borderId="67" xfId="0" applyNumberFormat="1" applyFont="1" applyBorder="1" applyAlignment="1">
      <alignment horizontal="right" vertical="center"/>
    </xf>
    <xf numFmtId="165" fontId="22" fillId="0" borderId="2" xfId="1" applyNumberFormat="1" applyFont="1" applyFill="1" applyBorder="1" applyAlignment="1">
      <alignment vertical="center"/>
    </xf>
    <xf numFmtId="172" fontId="22" fillId="0" borderId="68" xfId="0" applyNumberFormat="1" applyFont="1" applyBorder="1" applyAlignment="1">
      <alignment vertical="center"/>
    </xf>
    <xf numFmtId="165" fontId="22" fillId="0" borderId="70" xfId="1" applyNumberFormat="1" applyFont="1" applyFill="1" applyBorder="1" applyAlignment="1">
      <alignment vertical="center"/>
    </xf>
    <xf numFmtId="164" fontId="22" fillId="0" borderId="0" xfId="0" applyNumberFormat="1" applyFont="1" applyAlignment="1">
      <alignment horizontal="right" vertical="center"/>
    </xf>
    <xf numFmtId="164" fontId="22" fillId="0" borderId="0" xfId="0" applyNumberFormat="1" applyFont="1" applyAlignment="1">
      <alignment vertical="center"/>
    </xf>
    <xf numFmtId="164" fontId="18" fillId="0" borderId="35" xfId="0" applyNumberFormat="1" applyFont="1" applyBorder="1" applyAlignment="1">
      <alignment vertical="center"/>
    </xf>
    <xf numFmtId="172" fontId="18" fillId="0" borderId="86" xfId="0" applyNumberFormat="1" applyFont="1" applyBorder="1" applyAlignment="1">
      <alignment horizontal="right" vertical="center"/>
    </xf>
    <xf numFmtId="172" fontId="18" fillId="0" borderId="35" xfId="0" applyNumberFormat="1" applyFont="1" applyBorder="1" applyAlignment="1">
      <alignment horizontal="center" vertical="center"/>
    </xf>
    <xf numFmtId="172" fontId="18" fillId="0" borderId="35" xfId="0" applyNumberFormat="1" applyFont="1" applyBorder="1" applyAlignment="1">
      <alignment horizontal="right" vertical="center"/>
    </xf>
    <xf numFmtId="172" fontId="18" fillId="0" borderId="35" xfId="0" applyNumberFormat="1" applyFont="1" applyBorder="1" applyAlignment="1">
      <alignment vertical="center"/>
    </xf>
    <xf numFmtId="172" fontId="18" fillId="0" borderId="86" xfId="0" applyNumberFormat="1" applyFont="1" applyBorder="1" applyAlignment="1">
      <alignment horizontal="center" vertical="center"/>
    </xf>
    <xf numFmtId="172" fontId="18" fillId="0" borderId="86" xfId="0" applyNumberFormat="1" applyFont="1" applyBorder="1" applyAlignment="1">
      <alignment vertical="center"/>
    </xf>
    <xf numFmtId="164" fontId="20" fillId="0" borderId="0" xfId="4" applyNumberFormat="1" applyFont="1" applyBorder="1"/>
    <xf numFmtId="164" fontId="16" fillId="0" borderId="41" xfId="3" applyNumberFormat="1" applyFont="1" applyBorder="1" applyAlignment="1">
      <alignment vertical="center"/>
    </xf>
    <xf numFmtId="164" fontId="16" fillId="0" borderId="40" xfId="3" applyNumberFormat="1" applyFont="1" applyBorder="1" applyAlignment="1">
      <alignment vertical="center"/>
    </xf>
    <xf numFmtId="164" fontId="16" fillId="0" borderId="42" xfId="3" applyNumberFormat="1" applyFont="1" applyBorder="1" applyAlignment="1">
      <alignment vertical="center"/>
    </xf>
    <xf numFmtId="164" fontId="16" fillId="0" borderId="43" xfId="3" applyNumberFormat="1" applyFont="1" applyBorder="1" applyAlignment="1">
      <alignment vertical="center"/>
    </xf>
    <xf numFmtId="164" fontId="16" fillId="0" borderId="44" xfId="3" applyNumberFormat="1" applyFont="1" applyBorder="1" applyAlignment="1">
      <alignment vertical="center"/>
    </xf>
    <xf numFmtId="165" fontId="16" fillId="0" borderId="12" xfId="1" applyNumberFormat="1" applyFont="1" applyFill="1" applyBorder="1" applyAlignment="1" applyProtection="1">
      <alignment vertical="center"/>
    </xf>
    <xf numFmtId="165" fontId="16" fillId="0" borderId="45" xfId="1" applyNumberFormat="1" applyFont="1" applyFill="1" applyBorder="1" applyAlignment="1" applyProtection="1">
      <alignment vertical="center"/>
    </xf>
    <xf numFmtId="165" fontId="16" fillId="0" borderId="9" xfId="1" applyNumberFormat="1" applyFont="1" applyFill="1" applyBorder="1" applyAlignment="1" applyProtection="1">
      <alignment vertical="center"/>
    </xf>
    <xf numFmtId="165" fontId="16" fillId="0" borderId="10" xfId="1" applyNumberFormat="1" applyFont="1" applyFill="1" applyBorder="1" applyAlignment="1" applyProtection="1">
      <alignment vertical="center"/>
    </xf>
    <xf numFmtId="165" fontId="16" fillId="0" borderId="11" xfId="1" applyNumberFormat="1" applyFont="1" applyFill="1" applyBorder="1" applyAlignment="1" applyProtection="1">
      <alignment vertical="center"/>
    </xf>
    <xf numFmtId="164" fontId="16" fillId="0" borderId="47" xfId="3" applyNumberFormat="1" applyFont="1" applyBorder="1" applyAlignment="1">
      <alignment vertical="center"/>
    </xf>
    <xf numFmtId="164" fontId="16" fillId="0" borderId="46" xfId="3" applyNumberFormat="1" applyFont="1" applyBorder="1" applyAlignment="1">
      <alignment vertical="center"/>
    </xf>
    <xf numFmtId="164" fontId="16" fillId="0" borderId="48" xfId="3" applyNumberFormat="1" applyFont="1" applyBorder="1" applyAlignment="1">
      <alignment vertical="center"/>
    </xf>
    <xf numFmtId="164" fontId="16" fillId="0" borderId="49" xfId="3" applyNumberFormat="1" applyFont="1" applyBorder="1" applyAlignment="1">
      <alignment vertical="center"/>
    </xf>
    <xf numFmtId="164" fontId="16" fillId="0" borderId="50" xfId="3" applyNumberFormat="1" applyFont="1" applyBorder="1" applyAlignment="1">
      <alignment vertical="center"/>
    </xf>
    <xf numFmtId="165" fontId="16" fillId="0" borderId="38" xfId="1" applyNumberFormat="1" applyFont="1" applyFill="1" applyBorder="1" applyAlignment="1" applyProtection="1">
      <alignment vertical="center"/>
    </xf>
    <xf numFmtId="165" fontId="16" fillId="0" borderId="35" xfId="1" applyNumberFormat="1" applyFont="1" applyFill="1" applyBorder="1" applyAlignment="1" applyProtection="1">
      <alignment vertical="center"/>
    </xf>
    <xf numFmtId="165" fontId="16" fillId="0" borderId="36" xfId="1" applyNumberFormat="1" applyFont="1" applyFill="1" applyBorder="1" applyAlignment="1" applyProtection="1">
      <alignment vertical="center"/>
    </xf>
    <xf numFmtId="165" fontId="16" fillId="0" borderId="37" xfId="1" applyNumberFormat="1" applyFont="1" applyFill="1" applyBorder="1" applyAlignment="1" applyProtection="1">
      <alignment vertical="center"/>
    </xf>
    <xf numFmtId="165" fontId="16" fillId="0" borderId="51" xfId="1" applyNumberFormat="1" applyFont="1" applyFill="1" applyBorder="1" applyAlignment="1" applyProtection="1">
      <alignment vertical="center"/>
    </xf>
    <xf numFmtId="165" fontId="16" fillId="0" borderId="52" xfId="1" applyNumberFormat="1" applyFont="1" applyFill="1" applyBorder="1" applyAlignment="1" applyProtection="1">
      <alignment vertical="center"/>
    </xf>
    <xf numFmtId="164" fontId="16" fillId="0" borderId="72" xfId="3" applyNumberFormat="1" applyFont="1" applyBorder="1" applyAlignment="1">
      <alignment horizontal="right" vertical="center" indent="1"/>
    </xf>
    <xf numFmtId="164" fontId="16" fillId="0" borderId="73" xfId="3" applyNumberFormat="1" applyFont="1" applyBorder="1" applyAlignment="1">
      <alignment horizontal="right" vertical="center" indent="1"/>
    </xf>
    <xf numFmtId="164" fontId="16" fillId="0" borderId="74" xfId="3" applyNumberFormat="1" applyFont="1" applyBorder="1" applyAlignment="1">
      <alignment horizontal="right" vertical="center" indent="1"/>
    </xf>
    <xf numFmtId="164" fontId="16" fillId="0" borderId="75" xfId="3" applyNumberFormat="1" applyFont="1" applyBorder="1" applyAlignment="1">
      <alignment horizontal="right" vertical="center" indent="1"/>
    </xf>
    <xf numFmtId="164" fontId="16" fillId="0" borderId="76" xfId="3" applyNumberFormat="1" applyFont="1" applyBorder="1" applyAlignment="1">
      <alignment horizontal="right" vertical="center" indent="1"/>
    </xf>
    <xf numFmtId="164" fontId="16" fillId="0" borderId="77" xfId="3" applyNumberFormat="1" applyFont="1" applyBorder="1" applyAlignment="1">
      <alignment horizontal="right" vertical="center" indent="1"/>
    </xf>
    <xf numFmtId="166" fontId="16" fillId="0" borderId="73" xfId="3" applyNumberFormat="1" applyFont="1" applyBorder="1" applyAlignment="1">
      <alignment horizontal="right" vertical="center" indent="1"/>
    </xf>
    <xf numFmtId="165" fontId="16" fillId="0" borderId="12" xfId="1" applyNumberFormat="1" applyFont="1" applyFill="1" applyBorder="1" applyAlignment="1" applyProtection="1">
      <alignment horizontal="right" vertical="center" indent="1"/>
    </xf>
    <xf numFmtId="165" fontId="16" fillId="0" borderId="10" xfId="1" applyNumberFormat="1" applyFont="1" applyFill="1" applyBorder="1" applyAlignment="1" applyProtection="1">
      <alignment horizontal="right" vertical="center" indent="1"/>
    </xf>
    <xf numFmtId="165" fontId="16" fillId="0" borderId="9" xfId="1" applyNumberFormat="1" applyFont="1" applyFill="1" applyBorder="1" applyAlignment="1" applyProtection="1">
      <alignment horizontal="right" vertical="center" indent="1"/>
    </xf>
    <xf numFmtId="165" fontId="16" fillId="0" borderId="11" xfId="1" applyNumberFormat="1" applyFont="1" applyFill="1" applyBorder="1" applyAlignment="1" applyProtection="1">
      <alignment horizontal="right" vertical="center" indent="1"/>
    </xf>
    <xf numFmtId="165" fontId="16" fillId="0" borderId="45" xfId="1" applyNumberFormat="1" applyFont="1" applyFill="1" applyBorder="1" applyAlignment="1" applyProtection="1">
      <alignment horizontal="right" vertical="center" indent="1"/>
    </xf>
    <xf numFmtId="165" fontId="16" fillId="0" borderId="7" xfId="1" applyNumberFormat="1" applyFont="1" applyFill="1" applyBorder="1" applyAlignment="1" applyProtection="1">
      <alignment horizontal="right" vertical="center" indent="1"/>
    </xf>
    <xf numFmtId="170" fontId="16" fillId="0" borderId="10" xfId="1" applyNumberFormat="1" applyFont="1" applyFill="1" applyBorder="1" applyAlignment="1" applyProtection="1">
      <alignment horizontal="right" vertical="center" indent="1"/>
    </xf>
    <xf numFmtId="164" fontId="16" fillId="0" borderId="47" xfId="3" applyNumberFormat="1" applyFont="1" applyBorder="1" applyAlignment="1">
      <alignment horizontal="right" vertical="center" indent="1"/>
    </xf>
    <xf numFmtId="164" fontId="16" fillId="0" borderId="49" xfId="3" applyNumberFormat="1" applyFont="1" applyBorder="1" applyAlignment="1">
      <alignment horizontal="right" vertical="center" indent="1"/>
    </xf>
    <xf numFmtId="164" fontId="16" fillId="0" borderId="48" xfId="3" applyNumberFormat="1" applyFont="1" applyBorder="1" applyAlignment="1">
      <alignment horizontal="right" vertical="center" indent="1"/>
    </xf>
    <xf numFmtId="164" fontId="16" fillId="0" borderId="50" xfId="3" applyNumberFormat="1" applyFont="1" applyBorder="1" applyAlignment="1">
      <alignment horizontal="right" vertical="center" indent="1"/>
    </xf>
    <xf numFmtId="164" fontId="16" fillId="0" borderId="46" xfId="3" applyNumberFormat="1" applyFont="1" applyBorder="1" applyAlignment="1">
      <alignment horizontal="right" vertical="center" indent="1"/>
    </xf>
    <xf numFmtId="164" fontId="16" fillId="0" borderId="78" xfId="3" applyNumberFormat="1" applyFont="1" applyBorder="1" applyAlignment="1">
      <alignment horizontal="right" vertical="center" indent="1"/>
    </xf>
    <xf numFmtId="165" fontId="16" fillId="0" borderId="36" xfId="1" applyNumberFormat="1" applyFont="1" applyFill="1" applyBorder="1" applyAlignment="1" applyProtection="1">
      <alignment horizontal="right" vertical="center" indent="1"/>
    </xf>
    <xf numFmtId="165" fontId="16" fillId="0" borderId="38" xfId="1" applyNumberFormat="1" applyFont="1" applyFill="1" applyBorder="1" applyAlignment="1" applyProtection="1">
      <alignment horizontal="right" vertical="center" indent="1"/>
    </xf>
    <xf numFmtId="165" fontId="16" fillId="0" borderId="37" xfId="1" applyNumberFormat="1" applyFont="1" applyFill="1" applyBorder="1" applyAlignment="1" applyProtection="1">
      <alignment horizontal="right" vertical="center" indent="1"/>
    </xf>
    <xf numFmtId="165" fontId="16" fillId="0" borderId="35" xfId="1" applyNumberFormat="1" applyFont="1" applyFill="1" applyBorder="1" applyAlignment="1" applyProtection="1">
      <alignment horizontal="right" vertical="center" indent="1"/>
    </xf>
    <xf numFmtId="165" fontId="16" fillId="0" borderId="19" xfId="1" applyNumberFormat="1" applyFont="1" applyFill="1" applyBorder="1" applyAlignment="1" applyProtection="1">
      <alignment horizontal="right" vertical="center" indent="1"/>
    </xf>
    <xf numFmtId="165" fontId="16" fillId="0" borderId="13" xfId="1" applyNumberFormat="1" applyFont="1" applyFill="1" applyBorder="1" applyAlignment="1" applyProtection="1">
      <alignment horizontal="right" vertical="center" indent="1"/>
    </xf>
    <xf numFmtId="164" fontId="16" fillId="0" borderId="44" xfId="3" applyNumberFormat="1" applyFont="1" applyBorder="1" applyAlignment="1">
      <alignment horizontal="center" vertical="center"/>
    </xf>
    <xf numFmtId="164" fontId="16" fillId="0" borderId="43" xfId="3" applyNumberFormat="1" applyFont="1" applyBorder="1" applyAlignment="1">
      <alignment horizontal="center" vertical="center"/>
    </xf>
    <xf numFmtId="164" fontId="16" fillId="0" borderId="40" xfId="3" applyNumberFormat="1" applyFont="1" applyBorder="1" applyAlignment="1">
      <alignment horizontal="center" vertical="center"/>
    </xf>
    <xf numFmtId="166" fontId="16" fillId="0" borderId="43" xfId="3" applyNumberFormat="1" applyFont="1" applyBorder="1" applyAlignment="1">
      <alignment vertical="center"/>
    </xf>
    <xf numFmtId="165" fontId="16" fillId="0" borderId="11" xfId="1" applyNumberFormat="1" applyFont="1" applyFill="1" applyBorder="1" applyAlignment="1" applyProtection="1">
      <alignment horizontal="center" vertical="center"/>
    </xf>
    <xf numFmtId="165" fontId="16" fillId="0" borderId="10" xfId="1" applyNumberFormat="1" applyFont="1" applyFill="1" applyBorder="1" applyAlignment="1" applyProtection="1">
      <alignment horizontal="center" vertical="center"/>
    </xf>
    <xf numFmtId="165" fontId="16" fillId="0" borderId="45" xfId="1" applyNumberFormat="1" applyFont="1" applyFill="1" applyBorder="1" applyAlignment="1" applyProtection="1">
      <alignment horizontal="center" vertical="center"/>
    </xf>
    <xf numFmtId="170" fontId="16" fillId="0" borderId="10" xfId="1" applyNumberFormat="1" applyFont="1" applyFill="1" applyBorder="1" applyAlignment="1" applyProtection="1">
      <alignment vertical="center"/>
    </xf>
    <xf numFmtId="164" fontId="16" fillId="0" borderId="50" xfId="3" applyNumberFormat="1" applyFont="1" applyBorder="1" applyAlignment="1">
      <alignment horizontal="center" vertical="center"/>
    </xf>
    <xf numFmtId="164" fontId="16" fillId="0" borderId="49" xfId="3" applyNumberFormat="1" applyFont="1" applyBorder="1" applyAlignment="1">
      <alignment horizontal="center" vertical="center"/>
    </xf>
    <xf numFmtId="164" fontId="16" fillId="0" borderId="46" xfId="3" applyNumberFormat="1" applyFont="1" applyBorder="1" applyAlignment="1">
      <alignment horizontal="center" vertical="center"/>
    </xf>
    <xf numFmtId="165" fontId="16" fillId="0" borderId="37" xfId="1" applyNumberFormat="1" applyFont="1" applyFill="1" applyBorder="1" applyAlignment="1" applyProtection="1">
      <alignment horizontal="center" vertical="center"/>
    </xf>
    <xf numFmtId="165" fontId="16" fillId="0" borderId="35" xfId="1" applyNumberFormat="1" applyFont="1" applyFill="1" applyBorder="1" applyAlignment="1" applyProtection="1">
      <alignment horizontal="center" vertical="center"/>
    </xf>
    <xf numFmtId="165" fontId="16" fillId="0" borderId="19" xfId="1" applyNumberFormat="1" applyFont="1" applyFill="1" applyBorder="1" applyAlignment="1" applyProtection="1">
      <alignment horizontal="center" vertical="center"/>
    </xf>
    <xf numFmtId="0" fontId="8" fillId="0" borderId="0" xfId="2" applyFont="1" applyFill="1" applyAlignment="1" applyProtection="1">
      <alignment horizontal="left"/>
    </xf>
    <xf numFmtId="0" fontId="3" fillId="0" borderId="0" xfId="0" applyFont="1" applyAlignment="1">
      <alignment horizontal="left" vertical="center"/>
    </xf>
    <xf numFmtId="0" fontId="6" fillId="0" borderId="0" xfId="2" applyFont="1" applyAlignment="1" applyProtection="1">
      <alignment horizontal="right"/>
    </xf>
    <xf numFmtId="0" fontId="7" fillId="2" borderId="0" xfId="0" applyFont="1" applyFill="1" applyAlignment="1">
      <alignment horizontal="left"/>
    </xf>
    <xf numFmtId="0" fontId="18" fillId="0" borderId="1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9" xfId="0" applyFont="1" applyBorder="1" applyAlignment="1">
      <alignment horizontal="center" vertical="center" wrapText="1"/>
    </xf>
    <xf numFmtId="0" fontId="16" fillId="0" borderId="0" xfId="4" applyFont="1" applyBorder="1" applyAlignment="1" applyProtection="1">
      <alignment horizontal="center" vertical="center"/>
      <protection locked="0"/>
    </xf>
    <xf numFmtId="0" fontId="16" fillId="0" borderId="6" xfId="4" applyFont="1" applyBorder="1" applyAlignment="1" applyProtection="1">
      <alignment horizontal="center" vertical="center"/>
      <protection locked="0"/>
    </xf>
    <xf numFmtId="0" fontId="18" fillId="0" borderId="3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3" fontId="16" fillId="0" borderId="7" xfId="3" applyFont="1" applyBorder="1" applyAlignment="1" applyProtection="1">
      <alignment horizontal="center" vertical="center" wrapText="1"/>
      <protection locked="0"/>
    </xf>
    <xf numFmtId="3" fontId="16" fillId="0" borderId="8" xfId="3" applyFont="1" applyBorder="1" applyAlignment="1" applyProtection="1">
      <alignment horizontal="center" vertical="center" wrapText="1"/>
      <protection locked="0"/>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3" fontId="16" fillId="0" borderId="13" xfId="3" applyFont="1" applyBorder="1" applyAlignment="1" applyProtection="1">
      <alignment horizontal="center" vertical="center" wrapText="1"/>
      <protection locked="0"/>
    </xf>
    <xf numFmtId="3" fontId="16" fillId="0" borderId="25" xfId="3" applyFont="1" applyBorder="1" applyAlignment="1" applyProtection="1">
      <alignment horizontal="center" vertical="center" wrapText="1"/>
      <protection locked="0"/>
    </xf>
    <xf numFmtId="3" fontId="16" fillId="0" borderId="14" xfId="3" applyFont="1" applyBorder="1" applyAlignment="1" applyProtection="1">
      <alignment horizontal="center" vertical="center" wrapText="1"/>
      <protection locked="0"/>
    </xf>
    <xf numFmtId="3" fontId="16" fillId="0" borderId="19" xfId="3" applyFont="1" applyBorder="1" applyAlignment="1" applyProtection="1">
      <alignment horizontal="center" vertical="center" wrapText="1"/>
      <protection locked="0"/>
    </xf>
    <xf numFmtId="3" fontId="16" fillId="0" borderId="26" xfId="3" applyFont="1" applyBorder="1" applyAlignment="1" applyProtection="1">
      <alignment horizontal="center" vertical="center" wrapText="1"/>
      <protection locked="0"/>
    </xf>
    <xf numFmtId="0" fontId="16" fillId="0" borderId="39" xfId="4" applyFont="1" applyBorder="1" applyAlignment="1" applyProtection="1">
      <alignment horizontal="center" vertical="center" wrapText="1"/>
      <protection locked="0"/>
    </xf>
    <xf numFmtId="0" fontId="16" fillId="0" borderId="9" xfId="4" applyFont="1" applyBorder="1" applyAlignment="1" applyProtection="1">
      <alignment horizontal="center" vertical="center" wrapText="1"/>
      <protection locked="0"/>
    </xf>
    <xf numFmtId="0" fontId="16" fillId="0" borderId="20" xfId="4" applyFont="1" applyBorder="1" applyAlignment="1" applyProtection="1">
      <alignment horizontal="center" vertical="center" wrapText="1"/>
      <protection locked="0"/>
    </xf>
    <xf numFmtId="0" fontId="16" fillId="0" borderId="38" xfId="4" applyFont="1" applyBorder="1" applyAlignment="1" applyProtection="1">
      <alignment horizontal="center" vertical="center" wrapText="1"/>
      <protection locked="0"/>
    </xf>
    <xf numFmtId="3" fontId="16" fillId="0" borderId="3" xfId="3" applyFont="1" applyBorder="1" applyAlignment="1" applyProtection="1">
      <alignment horizontal="center" vertical="center" wrapText="1"/>
      <protection locked="0"/>
    </xf>
    <xf numFmtId="3" fontId="16" fillId="0" borderId="6" xfId="3" applyFont="1" applyBorder="1" applyAlignment="1" applyProtection="1">
      <alignment horizontal="center" vertical="center" wrapText="1"/>
      <protection locked="0"/>
    </xf>
    <xf numFmtId="3" fontId="16" fillId="0" borderId="24" xfId="3" applyFont="1" applyBorder="1" applyAlignment="1" applyProtection="1">
      <alignment horizontal="center" vertical="center" wrapText="1"/>
      <protection locked="0"/>
    </xf>
    <xf numFmtId="0" fontId="18" fillId="0" borderId="4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5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5" xfId="4" applyFont="1" applyBorder="1" applyAlignment="1" applyProtection="1">
      <alignment horizontal="center" vertical="center" wrapText="1"/>
      <protection locked="0"/>
    </xf>
    <xf numFmtId="0" fontId="16" fillId="0" borderId="56" xfId="4" applyFont="1" applyBorder="1" applyAlignment="1" applyProtection="1">
      <alignment horizontal="center" vertical="center" wrapText="1"/>
      <protection locked="0"/>
    </xf>
    <xf numFmtId="0" fontId="16" fillId="0" borderId="57" xfId="4" applyFont="1" applyBorder="1" applyAlignment="1" applyProtection="1">
      <alignment horizontal="center" vertical="center" wrapText="1"/>
      <protection locked="0"/>
    </xf>
    <xf numFmtId="0" fontId="16" fillId="0" borderId="58" xfId="4" applyFont="1" applyBorder="1" applyAlignment="1" applyProtection="1">
      <alignment horizontal="center" vertical="center" wrapText="1"/>
      <protection locked="0"/>
    </xf>
    <xf numFmtId="0" fontId="16" fillId="0" borderId="59" xfId="4" applyFont="1" applyBorder="1" applyAlignment="1" applyProtection="1">
      <alignment horizontal="center" vertical="center" wrapText="1"/>
      <protection locked="0"/>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23" xfId="0" applyFont="1" applyBorder="1" applyAlignment="1">
      <alignment horizontal="center" vertical="center"/>
    </xf>
    <xf numFmtId="0" fontId="18" fillId="0" borderId="66"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4" applyFont="1" applyBorder="1" applyAlignment="1" applyProtection="1">
      <alignment horizontal="left" vertical="center" wrapText="1"/>
      <protection locked="0"/>
    </xf>
    <xf numFmtId="0" fontId="18" fillId="0" borderId="81" xfId="0" applyFont="1" applyBorder="1" applyAlignment="1">
      <alignment horizontal="center" vertical="center" wrapText="1"/>
    </xf>
    <xf numFmtId="0" fontId="18" fillId="0" borderId="82"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9" fillId="0" borderId="7" xfId="0" applyFont="1" applyBorder="1" applyAlignment="1">
      <alignment horizontal="center" vertical="center" wrapText="1"/>
    </xf>
  </cellXfs>
  <cellStyles count="5">
    <cellStyle name="Hypertextový odkaz" xfId="2" builtinId="8"/>
    <cellStyle name="Normální" xfId="0" builtinId="0"/>
    <cellStyle name="normální 2" xfId="3" xr:uid="{2D1F67C7-0E24-42A9-9F1E-37BB7A2335C6}"/>
    <cellStyle name="normální 7" xfId="4" xr:uid="{81E22310-3C4A-4D75-97FD-84B386A8ECD8}"/>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smt.gov.cz/" TargetMode="External"/><Relationship Id="rId1" Type="http://schemas.openxmlformats.org/officeDocument/2006/relationships/hyperlink" Target="https://statis.msmt.cz/rocenka/rocenka.as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D31BD-9BA0-47A0-9A9C-5AC1655B3CAA}">
  <dimension ref="A1:B18"/>
  <sheetViews>
    <sheetView showGridLines="0" tabSelected="1" zoomScaleNormal="100" workbookViewId="0">
      <selection sqref="A1:B1"/>
    </sheetView>
  </sheetViews>
  <sheetFormatPr defaultRowHeight="15" x14ac:dyDescent="0.25"/>
  <cols>
    <col min="1" max="1" width="12" style="7" customWidth="1"/>
    <col min="2" max="2" width="141.28515625" customWidth="1"/>
  </cols>
  <sheetData>
    <row r="1" spans="1:2" s="1" customFormat="1" ht="29.25" customHeight="1" x14ac:dyDescent="0.2">
      <c r="A1" s="278" t="s">
        <v>0</v>
      </c>
      <c r="B1" s="278"/>
    </row>
    <row r="2" spans="1:2" s="1" customFormat="1" ht="15" customHeight="1" x14ac:dyDescent="0.2">
      <c r="A2" s="279" t="s">
        <v>1</v>
      </c>
      <c r="B2" s="279"/>
    </row>
    <row r="3" spans="1:2" s="1" customFormat="1" ht="15" customHeight="1" x14ac:dyDescent="0.25">
      <c r="A3" s="280" t="s">
        <v>2</v>
      </c>
      <c r="B3" s="280"/>
    </row>
    <row r="4" spans="1:2" s="1" customFormat="1" ht="15" customHeight="1" x14ac:dyDescent="0.2">
      <c r="A4" s="277" t="s">
        <v>6</v>
      </c>
      <c r="B4" s="277"/>
    </row>
    <row r="5" spans="1:2" s="3" customFormat="1" ht="15" customHeight="1" x14ac:dyDescent="0.2">
      <c r="A5" s="6" t="s">
        <v>7</v>
      </c>
      <c r="B5" s="1" t="s">
        <v>8</v>
      </c>
    </row>
    <row r="6" spans="1:2" s="3" customFormat="1" ht="15" customHeight="1" x14ac:dyDescent="0.2">
      <c r="A6" s="6" t="s">
        <v>9</v>
      </c>
      <c r="B6" s="3" t="s">
        <v>10</v>
      </c>
    </row>
    <row r="7" spans="1:2" s="3" customFormat="1" ht="15" customHeight="1" x14ac:dyDescent="0.2">
      <c r="A7" s="6" t="s">
        <v>11</v>
      </c>
      <c r="B7" s="3" t="s">
        <v>12</v>
      </c>
    </row>
    <row r="8" spans="1:2" s="3" customFormat="1" ht="15" customHeight="1" x14ac:dyDescent="0.2">
      <c r="A8" s="5" t="s">
        <v>3</v>
      </c>
    </row>
    <row r="9" spans="1:2" s="3" customFormat="1" ht="15" customHeight="1" x14ac:dyDescent="0.2">
      <c r="A9" s="6" t="s">
        <v>13</v>
      </c>
      <c r="B9" s="3" t="s">
        <v>14</v>
      </c>
    </row>
    <row r="10" spans="1:2" s="3" customFormat="1" ht="15" customHeight="1" x14ac:dyDescent="0.2">
      <c r="A10" s="6" t="s">
        <v>15</v>
      </c>
      <c r="B10" s="3" t="s">
        <v>16</v>
      </c>
    </row>
    <row r="11" spans="1:2" s="1" customFormat="1" ht="15" customHeight="1" x14ac:dyDescent="0.2">
      <c r="A11" s="6" t="s">
        <v>17</v>
      </c>
      <c r="B11" s="3" t="s">
        <v>18</v>
      </c>
    </row>
    <row r="12" spans="1:2" s="1" customFormat="1" ht="15" customHeight="1" x14ac:dyDescent="0.2">
      <c r="A12" s="5" t="s">
        <v>4</v>
      </c>
    </row>
    <row r="13" spans="1:2" s="1" customFormat="1" ht="15" customHeight="1" x14ac:dyDescent="0.2">
      <c r="A13" s="6" t="s">
        <v>19</v>
      </c>
      <c r="B13" s="1" t="s">
        <v>20</v>
      </c>
    </row>
    <row r="14" spans="1:2" s="1" customFormat="1" ht="15" customHeight="1" x14ac:dyDescent="0.2">
      <c r="A14" s="6" t="s">
        <v>21</v>
      </c>
      <c r="B14" s="1" t="s">
        <v>22</v>
      </c>
    </row>
    <row r="15" spans="1:2" s="1" customFormat="1" ht="15" customHeight="1" x14ac:dyDescent="0.2">
      <c r="A15" s="5" t="s">
        <v>5</v>
      </c>
    </row>
    <row r="16" spans="1:2" s="1" customFormat="1" ht="15" customHeight="1" x14ac:dyDescent="0.2">
      <c r="A16" s="2" t="s">
        <v>23</v>
      </c>
      <c r="B16" s="1" t="s">
        <v>24</v>
      </c>
    </row>
    <row r="17" spans="1:2" s="1" customFormat="1" ht="15" customHeight="1" x14ac:dyDescent="0.2">
      <c r="A17" s="2" t="s">
        <v>25</v>
      </c>
      <c r="B17" s="1" t="s">
        <v>26</v>
      </c>
    </row>
    <row r="18" spans="1:2" s="1" customFormat="1" ht="15" customHeight="1" x14ac:dyDescent="0.2">
      <c r="A18" s="4"/>
    </row>
  </sheetData>
  <mergeCells count="4">
    <mergeCell ref="A4:B4"/>
    <mergeCell ref="A1:B1"/>
    <mergeCell ref="A2:B2"/>
    <mergeCell ref="A3:B3"/>
  </mergeCells>
  <hyperlinks>
    <hyperlink ref="A2" r:id="rId1" xr:uid="{AEB5904C-3835-464F-A628-C40217A2547A}"/>
    <hyperlink ref="A2:B2" r:id="rId2" display="Zdroj dat: Ministerstvo školství, mládeže a tělovýchovy" xr:uid="{F5A30F6F-C1B4-437F-A909-72FA2BDDB6FA}"/>
    <hyperlink ref="A7" location="'1.2.3'!A1" display="Tab. 1.2.3: Přípravné třídy základních škol a přípravný stupeň základních škol speciálních v krajském srovnání – počet dětí celkem, v časové řadě 2014/15–2024/25" xr:uid="{82224DEE-079B-4849-B02E-93E8FFFB2D8A}"/>
    <hyperlink ref="A17" location="'1.2.10'!A1" display="Tab. 1.2.10: Přípravný stupeň v krajském srovnání  – děti se zdravotním postižením, ve školním roce 2024/25" xr:uid="{FAD41369-5C71-4ED1-9EB4-673449B203F7}"/>
    <hyperlink ref="A13" location="'1.2.7'!A1" display="Tab. 1.2.7: Přípravné třídy základních škol a přípravný stupeň základních škol speciálních – děti s jiným než českým státním občanstvím, v časové řadě 2014/15–2024/25" xr:uid="{0A4A11C4-4C87-4517-A911-15038380CD0D}"/>
    <hyperlink ref="A9" location="'1.2.4'!A1" display="Tab. 1.2.4: Přípravné třídy základních škol a přípravný stupeň základních škol speciálních – děti podle věku,  v časové řadě 2014/15–2024/25" xr:uid="{7DE53BA8-C0A9-4F08-A6DC-918CA390BB84}"/>
    <hyperlink ref="A11" location="'1.2.6'!A1" display="Tab. 1.2.6: Přípravné třídy základních škol a přípravný stupeň základních škol speciálních v krajském srovnání – počet dětí mladších 6 let celkem, v časové řadě 2014/15–2024/25" xr:uid="{475D2541-8A0D-4F3D-8606-02F7D3165FE0}"/>
    <hyperlink ref="A14" location="'1.2.8'!A1" display="Tab. 1.2.8: Přípravné třídy základních škol a přípravný stupeň základních škol speciálních v krajském srovnání – děti s jiným než českým státním občanstvím, ve školním roce 2024/25" xr:uid="{629CE8A2-CC77-4392-BA56-6C89F4D0A2BE}"/>
    <hyperlink ref="A16" location="'1.2.9'!A1" display="Tab. 1.2.9: Přípravné třídy v krajském srovnání  – děti se speciálními vzdělávacími potřebami, ve školním roce 2024/25" xr:uid="{2ADCD2AF-2ACC-4138-8C8A-67E5831E5BC5}"/>
    <hyperlink ref="A10" location="'1.2.5'!A1" display="Tab. 1.2.5: Přípravné třídy základních škol a přípravný stupeň základních škol speciálních v krajském srovnání – děti podle věku, ve školním roce 2024/25" xr:uid="{8C7E708B-C84D-4D2E-9795-185467E8C0E3}"/>
    <hyperlink ref="A6" location="'1.2.2'!A1" tooltip="T21" display="Tab. 1.2.2: Přípravné třídy základních škol a přípravný stupeň základních škol speciálních v krajském srovnání – školy, třídy, děti a učitelé, ve školním roce 2019/20" xr:uid="{8A8C2F61-D57C-4F82-89B6-5F584C4EE311}"/>
    <hyperlink ref="A5" location="'1.2.1'!A1" tooltip="T20" display="Tab. 1.2.1: Přípravné třídy základních škol a přípravný stupeň základních škol speciálních – školy, třídy, děti a učitelé, v časové řadě 2009/10–2019/20" xr:uid="{75430D03-193B-47BB-8A71-D88B9FC20BDE}"/>
  </hyperlinks>
  <pageMargins left="0.70866141732283472" right="0.70866141732283472" top="0.78740157480314965" bottom="0.78740157480314965" header="0.31496062992125984" footer="0.31496062992125984"/>
  <pageSetup paperSize="9" scale="8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D3E1D-1D4E-43FB-A849-A955C6DFAF4F}">
  <dimension ref="A1:AC27"/>
  <sheetViews>
    <sheetView showGridLines="0" zoomScaleNormal="100" workbookViewId="0"/>
  </sheetViews>
  <sheetFormatPr defaultRowHeight="15" x14ac:dyDescent="0.25"/>
  <cols>
    <col min="1" max="1" width="17.85546875" customWidth="1"/>
    <col min="2" max="2" width="6.85546875" customWidth="1"/>
    <col min="3" max="5" width="5.7109375" customWidth="1"/>
    <col min="6" max="6" width="6.85546875" customWidth="1"/>
    <col min="7" max="7" width="6.28515625" customWidth="1"/>
    <col min="8" max="11" width="5.7109375" customWidth="1"/>
    <col min="12" max="12" width="4.85546875" customWidth="1"/>
    <col min="13" max="13" width="5.7109375" customWidth="1"/>
    <col min="14" max="14" width="4.85546875" customWidth="1"/>
    <col min="15" max="15" width="5.7109375" customWidth="1"/>
    <col min="16" max="16" width="4.85546875" customWidth="1"/>
    <col min="17" max="17" width="5.7109375" customWidth="1"/>
    <col min="18" max="18" width="4.85546875" customWidth="1"/>
    <col min="19" max="19" width="5.7109375" customWidth="1"/>
    <col min="20" max="20" width="4.85546875" customWidth="1"/>
    <col min="21" max="21" width="5.7109375" customWidth="1"/>
    <col min="24" max="24" width="16.28515625" bestFit="1" customWidth="1"/>
  </cols>
  <sheetData>
    <row r="1" spans="1:23" ht="22.5" customHeight="1" x14ac:dyDescent="0.25">
      <c r="A1" s="72" t="s">
        <v>122</v>
      </c>
      <c r="B1" s="4"/>
      <c r="C1" s="4"/>
      <c r="D1" s="4"/>
      <c r="E1" s="4"/>
      <c r="F1" s="4"/>
      <c r="G1" s="4"/>
      <c r="H1" s="4"/>
      <c r="I1" s="4"/>
      <c r="J1" s="4"/>
      <c r="K1" s="4"/>
      <c r="L1" s="4"/>
      <c r="M1" s="4"/>
      <c r="N1" s="4"/>
      <c r="O1" s="4"/>
      <c r="P1" s="4"/>
      <c r="Q1" s="4"/>
      <c r="R1" s="4"/>
      <c r="S1" s="4"/>
      <c r="T1" s="4"/>
      <c r="U1" s="4"/>
    </row>
    <row r="2" spans="1:23" ht="18.75" customHeight="1" thickBot="1" x14ac:dyDescent="0.3">
      <c r="A2" s="12" t="s">
        <v>35</v>
      </c>
      <c r="B2" s="13"/>
      <c r="C2" s="13"/>
      <c r="D2" s="13"/>
      <c r="E2" s="13"/>
      <c r="F2" s="13"/>
      <c r="G2" s="13"/>
      <c r="S2" s="13"/>
      <c r="T2" s="13"/>
      <c r="U2" s="14" t="s">
        <v>36</v>
      </c>
      <c r="V2" s="13"/>
      <c r="W2" s="15" t="s">
        <v>37</v>
      </c>
    </row>
    <row r="3" spans="1:23" ht="18.75" customHeight="1" x14ac:dyDescent="0.25">
      <c r="A3" s="298" t="s">
        <v>73</v>
      </c>
      <c r="B3" s="348" t="s">
        <v>104</v>
      </c>
      <c r="C3" s="349"/>
      <c r="D3" s="341" t="s">
        <v>95</v>
      </c>
      <c r="E3" s="342"/>
      <c r="F3" s="342"/>
      <c r="G3" s="342"/>
      <c r="H3" s="342"/>
      <c r="I3" s="343"/>
      <c r="J3" s="342" t="s">
        <v>123</v>
      </c>
      <c r="K3" s="342"/>
      <c r="L3" s="342"/>
      <c r="M3" s="342"/>
      <c r="N3" s="342"/>
      <c r="O3" s="342"/>
      <c r="P3" s="342"/>
      <c r="Q3" s="342"/>
      <c r="R3" s="342"/>
      <c r="S3" s="342"/>
      <c r="T3" s="342"/>
      <c r="U3" s="342"/>
    </row>
    <row r="4" spans="1:23" ht="18.75" customHeight="1" x14ac:dyDescent="0.25">
      <c r="A4" s="300"/>
      <c r="B4" s="288"/>
      <c r="C4" s="284"/>
      <c r="D4" s="350" t="s">
        <v>106</v>
      </c>
      <c r="E4" s="351"/>
      <c r="F4" s="353" t="s">
        <v>107</v>
      </c>
      <c r="G4" s="351"/>
      <c r="H4" s="353" t="s">
        <v>108</v>
      </c>
      <c r="I4" s="300"/>
      <c r="J4" s="282" t="s">
        <v>109</v>
      </c>
      <c r="K4" s="291"/>
      <c r="L4" s="291" t="s">
        <v>110</v>
      </c>
      <c r="M4" s="291"/>
      <c r="N4" s="291" t="s">
        <v>111</v>
      </c>
      <c r="O4" s="291"/>
      <c r="P4" s="291" t="s">
        <v>112</v>
      </c>
      <c r="Q4" s="285"/>
      <c r="R4" s="291" t="s">
        <v>113</v>
      </c>
      <c r="S4" s="291"/>
      <c r="T4" s="291" t="s">
        <v>114</v>
      </c>
      <c r="U4" s="285"/>
    </row>
    <row r="5" spans="1:23" ht="18.75" customHeight="1" x14ac:dyDescent="0.25">
      <c r="A5" s="300"/>
      <c r="B5" s="288"/>
      <c r="C5" s="284"/>
      <c r="D5" s="352"/>
      <c r="E5" s="307"/>
      <c r="F5" s="309"/>
      <c r="G5" s="307"/>
      <c r="H5" s="309"/>
      <c r="I5" s="354"/>
      <c r="J5" s="307"/>
      <c r="K5" s="308"/>
      <c r="L5" s="308"/>
      <c r="M5" s="308"/>
      <c r="N5" s="308"/>
      <c r="O5" s="308"/>
      <c r="P5" s="308"/>
      <c r="Q5" s="309"/>
      <c r="R5" s="308"/>
      <c r="S5" s="308"/>
      <c r="T5" s="308"/>
      <c r="U5" s="309"/>
    </row>
    <row r="6" spans="1:23" ht="18.75" customHeight="1" thickBot="1" x14ac:dyDescent="0.3">
      <c r="A6" s="302"/>
      <c r="B6" s="22" t="s">
        <v>115</v>
      </c>
      <c r="C6" s="19" t="s">
        <v>116</v>
      </c>
      <c r="D6" s="22" t="s">
        <v>115</v>
      </c>
      <c r="E6" s="19" t="s">
        <v>117</v>
      </c>
      <c r="F6" s="21" t="s">
        <v>115</v>
      </c>
      <c r="G6" s="18" t="s">
        <v>117</v>
      </c>
      <c r="H6" s="21" t="s">
        <v>115</v>
      </c>
      <c r="I6" s="133" t="s">
        <v>117</v>
      </c>
      <c r="J6" s="18" t="s">
        <v>115</v>
      </c>
      <c r="K6" s="21" t="s">
        <v>117</v>
      </c>
      <c r="L6" s="18" t="s">
        <v>115</v>
      </c>
      <c r="M6" s="21" t="s">
        <v>117</v>
      </c>
      <c r="N6" s="18" t="s">
        <v>115</v>
      </c>
      <c r="O6" s="21" t="s">
        <v>117</v>
      </c>
      <c r="P6" s="18" t="s">
        <v>115</v>
      </c>
      <c r="Q6" s="21" t="s">
        <v>117</v>
      </c>
      <c r="R6" s="21" t="s">
        <v>115</v>
      </c>
      <c r="S6" s="18" t="s">
        <v>117</v>
      </c>
      <c r="T6" s="18" t="s">
        <v>115</v>
      </c>
      <c r="U6" s="19" t="s">
        <v>117</v>
      </c>
    </row>
    <row r="7" spans="1:23" ht="18.75" customHeight="1" x14ac:dyDescent="0.25">
      <c r="A7" s="155" t="s">
        <v>75</v>
      </c>
      <c r="B7" s="156">
        <v>675</v>
      </c>
      <c r="C7" s="157">
        <v>9.9807777613485138E-2</v>
      </c>
      <c r="D7" s="158">
        <v>87</v>
      </c>
      <c r="E7" s="159">
        <v>0.12888888888888889</v>
      </c>
      <c r="F7" s="160">
        <v>423</v>
      </c>
      <c r="G7" s="159">
        <v>0.62666666666666671</v>
      </c>
      <c r="H7" s="160">
        <v>165</v>
      </c>
      <c r="I7" s="157">
        <v>0.24444444444444444</v>
      </c>
      <c r="J7" s="161">
        <v>388</v>
      </c>
      <c r="K7" s="159">
        <v>0.57481481481481478</v>
      </c>
      <c r="L7" s="160">
        <v>91</v>
      </c>
      <c r="M7" s="159">
        <v>0.1348148148148148</v>
      </c>
      <c r="N7" s="160">
        <v>60</v>
      </c>
      <c r="O7" s="159">
        <v>8.8888888888888892E-2</v>
      </c>
      <c r="P7" s="160">
        <v>8</v>
      </c>
      <c r="Q7" s="159">
        <v>1.1851851851851851E-2</v>
      </c>
      <c r="R7" s="160">
        <v>29</v>
      </c>
      <c r="S7" s="159">
        <v>4.296296296296296E-2</v>
      </c>
      <c r="T7" s="160">
        <v>13</v>
      </c>
      <c r="U7" s="162">
        <v>1.9259259259259261E-2</v>
      </c>
      <c r="V7" s="69"/>
    </row>
    <row r="8" spans="1:23" ht="18.75" customHeight="1" x14ac:dyDescent="0.25">
      <c r="A8" s="91" t="s">
        <v>76</v>
      </c>
      <c r="B8" s="163">
        <v>284</v>
      </c>
      <c r="C8" s="164">
        <v>0.23509933774834438</v>
      </c>
      <c r="D8" s="165">
        <v>29</v>
      </c>
      <c r="E8" s="166">
        <v>0.10211267605633803</v>
      </c>
      <c r="F8" s="167">
        <v>171</v>
      </c>
      <c r="G8" s="166">
        <v>0.602112676056338</v>
      </c>
      <c r="H8" s="167">
        <v>84</v>
      </c>
      <c r="I8" s="164">
        <v>0.29577464788732394</v>
      </c>
      <c r="J8" s="168">
        <v>152</v>
      </c>
      <c r="K8" s="166">
        <v>0.53521126760563376</v>
      </c>
      <c r="L8" s="167">
        <v>50</v>
      </c>
      <c r="M8" s="166">
        <v>0.176056338028169</v>
      </c>
      <c r="N8" s="167">
        <v>13</v>
      </c>
      <c r="O8" s="166">
        <v>4.5774647887323945E-2</v>
      </c>
      <c r="P8" s="167">
        <v>6</v>
      </c>
      <c r="Q8" s="166">
        <v>2.1126760563380281E-2</v>
      </c>
      <c r="R8" s="167">
        <v>2</v>
      </c>
      <c r="S8" s="166">
        <v>7.0422535211267607E-3</v>
      </c>
      <c r="T8" s="167">
        <v>9</v>
      </c>
      <c r="U8" s="169">
        <v>3.1690140845070422E-2</v>
      </c>
      <c r="V8" s="69"/>
    </row>
    <row r="9" spans="1:23" ht="18.75" customHeight="1" x14ac:dyDescent="0.25">
      <c r="A9" s="91" t="s">
        <v>77</v>
      </c>
      <c r="B9" s="163">
        <v>79</v>
      </c>
      <c r="C9" s="164">
        <v>9.0079817559863176E-2</v>
      </c>
      <c r="D9" s="165">
        <v>15</v>
      </c>
      <c r="E9" s="166">
        <v>0.189873417721519</v>
      </c>
      <c r="F9" s="167">
        <v>56</v>
      </c>
      <c r="G9" s="166">
        <v>0.70886075949367089</v>
      </c>
      <c r="H9" s="167">
        <v>8</v>
      </c>
      <c r="I9" s="164">
        <v>0.10126582278481013</v>
      </c>
      <c r="J9" s="168">
        <v>54</v>
      </c>
      <c r="K9" s="166">
        <v>0.68354430379746833</v>
      </c>
      <c r="L9" s="167">
        <v>7</v>
      </c>
      <c r="M9" s="166">
        <v>8.8607594936708861E-2</v>
      </c>
      <c r="N9" s="167">
        <v>12</v>
      </c>
      <c r="O9" s="166">
        <v>0.15189873417721519</v>
      </c>
      <c r="P9" s="167">
        <v>1</v>
      </c>
      <c r="Q9" s="166">
        <v>1.2658227848101266E-2</v>
      </c>
      <c r="R9" s="167">
        <v>1</v>
      </c>
      <c r="S9" s="166">
        <v>1.2658227848101266E-2</v>
      </c>
      <c r="T9" s="170">
        <v>0</v>
      </c>
      <c r="U9" s="171">
        <v>0</v>
      </c>
      <c r="V9" s="69"/>
    </row>
    <row r="10" spans="1:23" ht="18.75" customHeight="1" x14ac:dyDescent="0.25">
      <c r="A10" s="91" t="s">
        <v>78</v>
      </c>
      <c r="B10" s="163">
        <v>7</v>
      </c>
      <c r="C10" s="164">
        <v>8.9743589743589744E-2</v>
      </c>
      <c r="D10" s="165">
        <v>1</v>
      </c>
      <c r="E10" s="166">
        <v>0.14285714285714285</v>
      </c>
      <c r="F10" s="167">
        <v>4</v>
      </c>
      <c r="G10" s="166">
        <v>0.5714285714285714</v>
      </c>
      <c r="H10" s="167">
        <v>2</v>
      </c>
      <c r="I10" s="164">
        <v>0.2857142857142857</v>
      </c>
      <c r="J10" s="168">
        <v>4</v>
      </c>
      <c r="K10" s="166">
        <v>0.5714285714285714</v>
      </c>
      <c r="L10" s="167">
        <v>2</v>
      </c>
      <c r="M10" s="166">
        <v>0.2857142857142857</v>
      </c>
      <c r="N10" s="170">
        <v>0</v>
      </c>
      <c r="O10" s="172" t="s">
        <v>124</v>
      </c>
      <c r="P10" s="170">
        <v>0</v>
      </c>
      <c r="Q10" s="172" t="s">
        <v>124</v>
      </c>
      <c r="R10" s="170">
        <v>0</v>
      </c>
      <c r="S10" s="172" t="s">
        <v>124</v>
      </c>
      <c r="T10" s="170">
        <v>0</v>
      </c>
      <c r="U10" s="171" t="s">
        <v>124</v>
      </c>
      <c r="V10" s="69"/>
    </row>
    <row r="11" spans="1:23" ht="18.75" customHeight="1" x14ac:dyDescent="0.25">
      <c r="A11" s="91" t="s">
        <v>79</v>
      </c>
      <c r="B11" s="163">
        <v>40</v>
      </c>
      <c r="C11" s="164">
        <v>0.13289036544850499</v>
      </c>
      <c r="D11" s="165">
        <v>10</v>
      </c>
      <c r="E11" s="166">
        <v>0.25</v>
      </c>
      <c r="F11" s="167">
        <v>21</v>
      </c>
      <c r="G11" s="166">
        <v>0.52500000000000002</v>
      </c>
      <c r="H11" s="167">
        <v>9</v>
      </c>
      <c r="I11" s="164">
        <v>0.22500000000000001</v>
      </c>
      <c r="J11" s="168">
        <v>20</v>
      </c>
      <c r="K11" s="166">
        <v>0.5</v>
      </c>
      <c r="L11" s="167">
        <v>8</v>
      </c>
      <c r="M11" s="166">
        <v>0.2</v>
      </c>
      <c r="N11" s="167">
        <v>10</v>
      </c>
      <c r="O11" s="166">
        <v>0.25</v>
      </c>
      <c r="P11" s="170">
        <v>0</v>
      </c>
      <c r="Q11" s="172">
        <v>0</v>
      </c>
      <c r="R11" s="170">
        <v>0</v>
      </c>
      <c r="S11" s="172">
        <v>0</v>
      </c>
      <c r="T11" s="170">
        <v>0</v>
      </c>
      <c r="U11" s="171">
        <v>0</v>
      </c>
      <c r="V11" s="69"/>
    </row>
    <row r="12" spans="1:23" ht="18.75" customHeight="1" x14ac:dyDescent="0.25">
      <c r="A12" s="91" t="s">
        <v>80</v>
      </c>
      <c r="B12" s="163">
        <v>44</v>
      </c>
      <c r="C12" s="164">
        <v>0.11</v>
      </c>
      <c r="D12" s="165">
        <v>2</v>
      </c>
      <c r="E12" s="166">
        <v>4.5454545454545456E-2</v>
      </c>
      <c r="F12" s="167">
        <v>32</v>
      </c>
      <c r="G12" s="166">
        <v>0.72727272727272729</v>
      </c>
      <c r="H12" s="167">
        <v>10</v>
      </c>
      <c r="I12" s="164">
        <v>0.22727272727272727</v>
      </c>
      <c r="J12" s="168">
        <v>29</v>
      </c>
      <c r="K12" s="166">
        <v>0.65909090909090906</v>
      </c>
      <c r="L12" s="167">
        <v>9</v>
      </c>
      <c r="M12" s="166">
        <v>0.20454545454545456</v>
      </c>
      <c r="N12" s="167">
        <v>1</v>
      </c>
      <c r="O12" s="166">
        <v>2.2727272727272728E-2</v>
      </c>
      <c r="P12" s="170">
        <v>0</v>
      </c>
      <c r="Q12" s="172">
        <v>0</v>
      </c>
      <c r="R12" s="170">
        <v>0</v>
      </c>
      <c r="S12" s="172">
        <v>0</v>
      </c>
      <c r="T12" s="167">
        <v>2</v>
      </c>
      <c r="U12" s="169">
        <v>4.5454545454545456E-2</v>
      </c>
      <c r="V12" s="69"/>
    </row>
    <row r="13" spans="1:23" ht="18.75" customHeight="1" x14ac:dyDescent="0.25">
      <c r="A13" s="91" t="s">
        <v>81</v>
      </c>
      <c r="B13" s="163">
        <v>58</v>
      </c>
      <c r="C13" s="164">
        <v>4.9277824978759557E-2</v>
      </c>
      <c r="D13" s="165">
        <v>10</v>
      </c>
      <c r="E13" s="166">
        <v>0.17241379310344829</v>
      </c>
      <c r="F13" s="167">
        <v>30</v>
      </c>
      <c r="G13" s="166">
        <v>0.51724137931034486</v>
      </c>
      <c r="H13" s="167">
        <v>18</v>
      </c>
      <c r="I13" s="164">
        <v>0.31034482758620691</v>
      </c>
      <c r="J13" s="168">
        <v>30</v>
      </c>
      <c r="K13" s="166">
        <v>0.51724137931034486</v>
      </c>
      <c r="L13" s="167">
        <v>6</v>
      </c>
      <c r="M13" s="166">
        <v>0.10344827586206896</v>
      </c>
      <c r="N13" s="167">
        <v>9</v>
      </c>
      <c r="O13" s="166">
        <v>0.15517241379310345</v>
      </c>
      <c r="P13" s="170">
        <v>0</v>
      </c>
      <c r="Q13" s="172">
        <v>0</v>
      </c>
      <c r="R13" s="167">
        <v>8</v>
      </c>
      <c r="S13" s="166">
        <v>0.13793103448275862</v>
      </c>
      <c r="T13" s="170">
        <v>0</v>
      </c>
      <c r="U13" s="171">
        <v>0</v>
      </c>
      <c r="V13" s="69"/>
    </row>
    <row r="14" spans="1:23" ht="18.75" customHeight="1" x14ac:dyDescent="0.25">
      <c r="A14" s="91" t="s">
        <v>82</v>
      </c>
      <c r="B14" s="163">
        <v>18</v>
      </c>
      <c r="C14" s="164">
        <v>8.7804878048780483E-2</v>
      </c>
      <c r="D14" s="165">
        <v>2</v>
      </c>
      <c r="E14" s="166">
        <v>0.1111111111111111</v>
      </c>
      <c r="F14" s="167">
        <v>4</v>
      </c>
      <c r="G14" s="166">
        <v>0.22222222222222221</v>
      </c>
      <c r="H14" s="167">
        <v>12</v>
      </c>
      <c r="I14" s="164">
        <v>0.66666666666666663</v>
      </c>
      <c r="J14" s="168">
        <v>4</v>
      </c>
      <c r="K14" s="166">
        <v>0.22222222222222221</v>
      </c>
      <c r="L14" s="167">
        <v>1</v>
      </c>
      <c r="M14" s="166">
        <v>5.5555555555555552E-2</v>
      </c>
      <c r="N14" s="167">
        <v>0</v>
      </c>
      <c r="O14" s="172">
        <v>0</v>
      </c>
      <c r="P14" s="170">
        <v>0</v>
      </c>
      <c r="Q14" s="172">
        <v>0</v>
      </c>
      <c r="R14" s="167">
        <v>11</v>
      </c>
      <c r="S14" s="166">
        <v>0.61111111111111116</v>
      </c>
      <c r="T14" s="170">
        <v>0</v>
      </c>
      <c r="U14" s="171">
        <v>0</v>
      </c>
      <c r="V14" s="69"/>
    </row>
    <row r="15" spans="1:23" ht="18.75" customHeight="1" x14ac:dyDescent="0.25">
      <c r="A15" s="91" t="s">
        <v>83</v>
      </c>
      <c r="B15" s="173">
        <v>0</v>
      </c>
      <c r="C15" s="174">
        <v>0</v>
      </c>
      <c r="D15" s="175">
        <v>0</v>
      </c>
      <c r="E15" s="172">
        <v>0</v>
      </c>
      <c r="F15" s="170">
        <v>0</v>
      </c>
      <c r="G15" s="172" t="s">
        <v>124</v>
      </c>
      <c r="H15" s="170">
        <v>0</v>
      </c>
      <c r="I15" s="174" t="s">
        <v>124</v>
      </c>
      <c r="J15" s="173">
        <v>0</v>
      </c>
      <c r="K15" s="172" t="s">
        <v>124</v>
      </c>
      <c r="L15" s="170">
        <v>0</v>
      </c>
      <c r="M15" s="172" t="s">
        <v>124</v>
      </c>
      <c r="N15" s="167">
        <v>0</v>
      </c>
      <c r="O15" s="172" t="s">
        <v>124</v>
      </c>
      <c r="P15" s="170">
        <v>0</v>
      </c>
      <c r="Q15" s="172" t="s">
        <v>124</v>
      </c>
      <c r="R15" s="170">
        <v>0</v>
      </c>
      <c r="S15" s="166" t="s">
        <v>124</v>
      </c>
      <c r="T15" s="170">
        <v>0</v>
      </c>
      <c r="U15" s="171" t="s">
        <v>124</v>
      </c>
      <c r="V15" s="69"/>
    </row>
    <row r="16" spans="1:23" ht="18.75" customHeight="1" x14ac:dyDescent="0.25">
      <c r="A16" s="91" t="s">
        <v>84</v>
      </c>
      <c r="B16" s="163">
        <v>14</v>
      </c>
      <c r="C16" s="164">
        <v>4.6666666666666669E-2</v>
      </c>
      <c r="D16" s="165">
        <v>2</v>
      </c>
      <c r="E16" s="166">
        <v>0.14285714285714285</v>
      </c>
      <c r="F16" s="167">
        <v>11</v>
      </c>
      <c r="G16" s="166">
        <v>0.7857142857142857</v>
      </c>
      <c r="H16" s="167">
        <v>1</v>
      </c>
      <c r="I16" s="164">
        <v>7.1428571428571425E-2</v>
      </c>
      <c r="J16" s="168">
        <v>8</v>
      </c>
      <c r="K16" s="166">
        <v>0.5714285714285714</v>
      </c>
      <c r="L16" s="170">
        <v>0</v>
      </c>
      <c r="M16" s="172">
        <v>0</v>
      </c>
      <c r="N16" s="167">
        <v>2</v>
      </c>
      <c r="O16" s="166">
        <v>0.14285714285714285</v>
      </c>
      <c r="P16" s="170">
        <v>0</v>
      </c>
      <c r="Q16" s="172">
        <v>0</v>
      </c>
      <c r="R16" s="167">
        <v>1</v>
      </c>
      <c r="S16" s="166">
        <v>7.1428571428571425E-2</v>
      </c>
      <c r="T16" s="170">
        <v>0</v>
      </c>
      <c r="U16" s="171">
        <v>0</v>
      </c>
      <c r="V16" s="69"/>
    </row>
    <row r="17" spans="1:29" ht="18.75" customHeight="1" x14ac:dyDescent="0.25">
      <c r="A17" s="91" t="s">
        <v>85</v>
      </c>
      <c r="B17" s="163">
        <v>35</v>
      </c>
      <c r="C17" s="164">
        <v>0.13358778625954199</v>
      </c>
      <c r="D17" s="165">
        <v>4</v>
      </c>
      <c r="E17" s="166">
        <v>0.11428571428571428</v>
      </c>
      <c r="F17" s="167">
        <v>28</v>
      </c>
      <c r="G17" s="166">
        <v>0.8</v>
      </c>
      <c r="H17" s="167">
        <v>3</v>
      </c>
      <c r="I17" s="164">
        <v>8.5714285714285715E-2</v>
      </c>
      <c r="J17" s="168">
        <v>27</v>
      </c>
      <c r="K17" s="166">
        <v>0.77142857142857146</v>
      </c>
      <c r="L17" s="170">
        <v>0</v>
      </c>
      <c r="M17" s="172">
        <v>0</v>
      </c>
      <c r="N17" s="167">
        <v>2</v>
      </c>
      <c r="O17" s="166">
        <v>5.7142857142857141E-2</v>
      </c>
      <c r="P17" s="170">
        <v>0</v>
      </c>
      <c r="Q17" s="172">
        <v>0</v>
      </c>
      <c r="R17" s="167">
        <v>2</v>
      </c>
      <c r="S17" s="166">
        <v>5.7142857142857141E-2</v>
      </c>
      <c r="T17" s="170">
        <v>0</v>
      </c>
      <c r="U17" s="171">
        <v>0</v>
      </c>
      <c r="V17" s="69"/>
    </row>
    <row r="18" spans="1:29" ht="18.75" customHeight="1" x14ac:dyDescent="0.25">
      <c r="A18" s="91" t="s">
        <v>86</v>
      </c>
      <c r="B18" s="163">
        <v>63</v>
      </c>
      <c r="C18" s="164">
        <v>7.6735688185140066E-2</v>
      </c>
      <c r="D18" s="165">
        <v>7</v>
      </c>
      <c r="E18" s="166">
        <v>0.1111111111111111</v>
      </c>
      <c r="F18" s="167">
        <v>43</v>
      </c>
      <c r="G18" s="166">
        <v>0.68253968253968256</v>
      </c>
      <c r="H18" s="167">
        <v>13</v>
      </c>
      <c r="I18" s="164">
        <v>0.20634920634920634</v>
      </c>
      <c r="J18" s="168">
        <v>40</v>
      </c>
      <c r="K18" s="166">
        <v>0.63492063492063489</v>
      </c>
      <c r="L18" s="167">
        <v>8</v>
      </c>
      <c r="M18" s="166">
        <v>0.12698412698412698</v>
      </c>
      <c r="N18" s="167">
        <v>6</v>
      </c>
      <c r="O18" s="166">
        <v>9.5238095238095233E-2</v>
      </c>
      <c r="P18" s="167">
        <v>1</v>
      </c>
      <c r="Q18" s="166">
        <v>1.5873015873015872E-2</v>
      </c>
      <c r="R18" s="170">
        <v>0</v>
      </c>
      <c r="S18" s="166">
        <v>0</v>
      </c>
      <c r="T18" s="167">
        <v>2</v>
      </c>
      <c r="U18" s="169">
        <v>3.1746031746031744E-2</v>
      </c>
      <c r="V18" s="69"/>
    </row>
    <row r="19" spans="1:29" ht="18.75" customHeight="1" x14ac:dyDescent="0.25">
      <c r="A19" s="91" t="s">
        <v>87</v>
      </c>
      <c r="B19" s="163">
        <v>9</v>
      </c>
      <c r="C19" s="164">
        <v>4.0358744394618833E-2</v>
      </c>
      <c r="D19" s="165">
        <v>3</v>
      </c>
      <c r="E19" s="166">
        <v>0.33333333333333331</v>
      </c>
      <c r="F19" s="167">
        <v>3</v>
      </c>
      <c r="G19" s="166">
        <v>0.33333333333333331</v>
      </c>
      <c r="H19" s="167">
        <v>3</v>
      </c>
      <c r="I19" s="164">
        <v>0.33333333333333331</v>
      </c>
      <c r="J19" s="168">
        <v>2</v>
      </c>
      <c r="K19" s="166">
        <v>0.22222222222222221</v>
      </c>
      <c r="L19" s="170">
        <v>0</v>
      </c>
      <c r="M19" s="172">
        <v>0</v>
      </c>
      <c r="N19" s="167">
        <v>3</v>
      </c>
      <c r="O19" s="166">
        <v>0.33333333333333331</v>
      </c>
      <c r="P19" s="170">
        <v>0</v>
      </c>
      <c r="Q19" s="172">
        <v>0</v>
      </c>
      <c r="R19" s="167">
        <v>3</v>
      </c>
      <c r="S19" s="166">
        <v>0.33333333333333331</v>
      </c>
      <c r="T19" s="170">
        <v>0</v>
      </c>
      <c r="U19" s="171">
        <v>0</v>
      </c>
      <c r="V19" s="69"/>
    </row>
    <row r="20" spans="1:29" ht="18.75" customHeight="1" x14ac:dyDescent="0.25">
      <c r="A20" s="91" t="s">
        <v>88</v>
      </c>
      <c r="B20" s="163">
        <v>7</v>
      </c>
      <c r="C20" s="174">
        <v>2.8112449799196786E-2</v>
      </c>
      <c r="D20" s="165">
        <v>1</v>
      </c>
      <c r="E20" s="166">
        <v>0.14285714285714285</v>
      </c>
      <c r="F20" s="167">
        <v>5</v>
      </c>
      <c r="G20" s="166">
        <v>0.7142857142857143</v>
      </c>
      <c r="H20" s="167">
        <v>1</v>
      </c>
      <c r="I20" s="174" t="s">
        <v>124</v>
      </c>
      <c r="J20" s="168">
        <v>5</v>
      </c>
      <c r="K20" s="166">
        <v>0.7142857142857143</v>
      </c>
      <c r="L20" s="170">
        <v>0</v>
      </c>
      <c r="M20" s="172">
        <v>0</v>
      </c>
      <c r="N20" s="167">
        <v>1</v>
      </c>
      <c r="O20" s="166">
        <v>0.14285714285714285</v>
      </c>
      <c r="P20" s="170">
        <v>0</v>
      </c>
      <c r="Q20" s="172" t="s">
        <v>124</v>
      </c>
      <c r="R20" s="167">
        <v>1</v>
      </c>
      <c r="S20" s="166">
        <v>0.14285714285714285</v>
      </c>
      <c r="T20" s="170">
        <v>0</v>
      </c>
      <c r="U20" s="171" t="s">
        <v>124</v>
      </c>
      <c r="V20" s="69"/>
    </row>
    <row r="21" spans="1:29" ht="18.75" customHeight="1" x14ac:dyDescent="0.25">
      <c r="A21" s="91" t="s">
        <v>89</v>
      </c>
      <c r="B21" s="163">
        <v>17</v>
      </c>
      <c r="C21" s="164">
        <v>2.7687296416938109E-2</v>
      </c>
      <c r="D21" s="165">
        <v>1</v>
      </c>
      <c r="E21" s="166">
        <v>5.8823529411764705E-2</v>
      </c>
      <c r="F21" s="167">
        <v>15</v>
      </c>
      <c r="G21" s="166">
        <v>0.88235294117647056</v>
      </c>
      <c r="H21" s="167">
        <v>1</v>
      </c>
      <c r="I21" s="164">
        <v>5.8823529411764705E-2</v>
      </c>
      <c r="J21" s="168">
        <v>13</v>
      </c>
      <c r="K21" s="166">
        <v>0.76470588235294112</v>
      </c>
      <c r="L21" s="170">
        <v>0</v>
      </c>
      <c r="M21" s="172">
        <v>0</v>
      </c>
      <c r="N21" s="167">
        <v>1</v>
      </c>
      <c r="O21" s="166">
        <v>5.8823529411764705E-2</v>
      </c>
      <c r="P21" s="170">
        <v>0</v>
      </c>
      <c r="Q21" s="172">
        <v>0</v>
      </c>
      <c r="R21" s="170">
        <v>0</v>
      </c>
      <c r="S21" s="172">
        <v>0</v>
      </c>
      <c r="T21" s="170">
        <v>0</v>
      </c>
      <c r="U21" s="171">
        <v>0</v>
      </c>
      <c r="V21" s="69"/>
    </row>
    <row r="22" spans="1:29" ht="7.5" customHeight="1" x14ac:dyDescent="0.25">
      <c r="A22" s="59"/>
      <c r="B22" s="27"/>
      <c r="C22" s="176"/>
      <c r="D22" s="27"/>
      <c r="E22" s="176"/>
      <c r="F22" s="37"/>
      <c r="G22" s="176"/>
      <c r="H22" s="27"/>
      <c r="I22" s="176"/>
      <c r="J22" s="37"/>
      <c r="K22" s="176"/>
      <c r="L22" s="27"/>
      <c r="M22" s="176"/>
      <c r="N22" s="27"/>
      <c r="O22" s="176"/>
      <c r="P22" s="132"/>
      <c r="Q22" s="132"/>
      <c r="R22" s="132"/>
      <c r="S22" s="132"/>
      <c r="T22" s="37"/>
      <c r="U22" s="176"/>
    </row>
    <row r="23" spans="1:29" x14ac:dyDescent="0.25">
      <c r="A23" s="154" t="s">
        <v>119</v>
      </c>
      <c r="B23" s="69"/>
      <c r="C23" s="69"/>
      <c r="D23" s="69"/>
      <c r="E23" s="69"/>
      <c r="F23" s="69"/>
      <c r="G23" s="69"/>
    </row>
    <row r="24" spans="1:29" x14ac:dyDescent="0.25">
      <c r="A24" s="46" t="s">
        <v>125</v>
      </c>
      <c r="B24" s="69"/>
      <c r="C24" s="69"/>
      <c r="D24" s="69"/>
      <c r="E24" s="69"/>
      <c r="F24" s="69"/>
      <c r="G24" s="69"/>
    </row>
    <row r="25" spans="1:29" x14ac:dyDescent="0.25">
      <c r="A25" s="46" t="s">
        <v>126</v>
      </c>
    </row>
    <row r="26" spans="1:29" x14ac:dyDescent="0.25">
      <c r="A26" s="46" t="s">
        <v>71</v>
      </c>
    </row>
    <row r="27" spans="1:29" x14ac:dyDescent="0.25">
      <c r="K27" s="177"/>
      <c r="W27" s="49"/>
      <c r="X27" s="50"/>
      <c r="Y27" s="49"/>
      <c r="Z27" s="49"/>
      <c r="AA27" s="49"/>
      <c r="AB27" s="49"/>
      <c r="AC27" s="49"/>
    </row>
  </sheetData>
  <mergeCells count="13">
    <mergeCell ref="P4:Q5"/>
    <mergeCell ref="R4:S5"/>
    <mergeCell ref="T4:U5"/>
    <mergeCell ref="A3:A6"/>
    <mergeCell ref="B3:C5"/>
    <mergeCell ref="D3:I3"/>
    <mergeCell ref="J3:U3"/>
    <mergeCell ref="D4:E5"/>
    <mergeCell ref="F4:G5"/>
    <mergeCell ref="H4:I5"/>
    <mergeCell ref="J4:K5"/>
    <mergeCell ref="L4:M5"/>
    <mergeCell ref="N4:O5"/>
  </mergeCells>
  <hyperlinks>
    <hyperlink ref="W2" location="OBSAH!A1" display="Zpět na obsah" xr:uid="{4421BAC6-3306-4B12-9D5F-82036D01830B}"/>
  </hyperlink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7DA3B-B88A-4C2F-9ADE-E528E657E8DD}">
  <dimension ref="A1:Q44"/>
  <sheetViews>
    <sheetView showGridLines="0" zoomScaleNormal="100" workbookViewId="0"/>
  </sheetViews>
  <sheetFormatPr defaultRowHeight="15" x14ac:dyDescent="0.25"/>
  <cols>
    <col min="1" max="1" width="19.140625" customWidth="1"/>
    <col min="2" max="13" width="7.28515625" customWidth="1"/>
  </cols>
  <sheetData>
    <row r="1" spans="1:17" ht="22.5" customHeight="1" x14ac:dyDescent="0.25">
      <c r="A1" s="72" t="s">
        <v>127</v>
      </c>
      <c r="B1" s="1"/>
      <c r="C1" s="1"/>
      <c r="D1" s="1"/>
      <c r="E1" s="1"/>
      <c r="F1" s="1"/>
      <c r="G1" s="1"/>
      <c r="H1" s="1"/>
      <c r="I1" s="1"/>
      <c r="J1" s="1"/>
      <c r="K1" s="1"/>
      <c r="L1" s="1"/>
      <c r="M1" s="1"/>
    </row>
    <row r="2" spans="1:17" ht="18.75" customHeight="1" thickBot="1" x14ac:dyDescent="0.3">
      <c r="A2" s="12" t="s">
        <v>35</v>
      </c>
      <c r="B2" s="13"/>
      <c r="C2" s="13"/>
      <c r="D2" s="13"/>
      <c r="E2" s="13"/>
      <c r="F2" s="13"/>
      <c r="G2" s="13"/>
      <c r="H2" s="13"/>
      <c r="I2" s="13"/>
      <c r="J2" s="13"/>
      <c r="K2" s="13"/>
      <c r="L2" s="13"/>
      <c r="M2" s="14" t="s">
        <v>36</v>
      </c>
      <c r="N2" s="13"/>
      <c r="O2" s="15"/>
      <c r="P2" s="15" t="s">
        <v>37</v>
      </c>
    </row>
    <row r="3" spans="1:17" ht="12.75" customHeight="1" x14ac:dyDescent="0.25">
      <c r="A3" s="298" t="s">
        <v>73</v>
      </c>
      <c r="B3" s="356" t="s">
        <v>40</v>
      </c>
      <c r="C3" s="298"/>
      <c r="D3" s="342" t="s">
        <v>95</v>
      </c>
      <c r="E3" s="342"/>
      <c r="F3" s="342"/>
      <c r="G3" s="343"/>
      <c r="H3" s="341" t="s">
        <v>128</v>
      </c>
      <c r="I3" s="342"/>
      <c r="J3" s="342"/>
      <c r="K3" s="342"/>
      <c r="L3" s="342"/>
      <c r="M3" s="342"/>
    </row>
    <row r="4" spans="1:17" ht="15.75" customHeight="1" x14ac:dyDescent="0.25">
      <c r="A4" s="300"/>
      <c r="B4" s="350"/>
      <c r="C4" s="300"/>
      <c r="D4" s="357" t="s">
        <v>52</v>
      </c>
      <c r="E4" s="358"/>
      <c r="F4" s="285" t="s">
        <v>53</v>
      </c>
      <c r="G4" s="361"/>
      <c r="H4" s="362" t="s">
        <v>129</v>
      </c>
      <c r="I4" s="282"/>
      <c r="J4" s="285" t="s">
        <v>130</v>
      </c>
      <c r="K4" s="282"/>
      <c r="L4" s="285" t="s">
        <v>131</v>
      </c>
      <c r="M4" s="357"/>
      <c r="N4" s="102"/>
    </row>
    <row r="5" spans="1:17" ht="7.5" customHeight="1" x14ac:dyDescent="0.25">
      <c r="A5" s="300"/>
      <c r="B5" s="352"/>
      <c r="C5" s="354"/>
      <c r="D5" s="359"/>
      <c r="E5" s="360"/>
      <c r="F5" s="309"/>
      <c r="G5" s="354"/>
      <c r="H5" s="352"/>
      <c r="I5" s="307"/>
      <c r="J5" s="309"/>
      <c r="K5" s="307"/>
      <c r="L5" s="309"/>
      <c r="M5" s="363"/>
      <c r="N5" s="102"/>
    </row>
    <row r="6" spans="1:17" ht="15.75" thickBot="1" x14ac:dyDescent="0.3">
      <c r="A6" s="302"/>
      <c r="B6" s="22" t="s">
        <v>115</v>
      </c>
      <c r="C6" s="178" t="s">
        <v>132</v>
      </c>
      <c r="D6" s="18" t="s">
        <v>115</v>
      </c>
      <c r="E6" s="18" t="s">
        <v>133</v>
      </c>
      <c r="F6" s="21" t="s">
        <v>115</v>
      </c>
      <c r="G6" s="133" t="s">
        <v>134</v>
      </c>
      <c r="H6" s="22" t="s">
        <v>115</v>
      </c>
      <c r="I6" s="18" t="s">
        <v>135</v>
      </c>
      <c r="J6" s="21" t="s">
        <v>115</v>
      </c>
      <c r="K6" s="18" t="s">
        <v>135</v>
      </c>
      <c r="L6" s="21" t="s">
        <v>115</v>
      </c>
      <c r="M6" s="179" t="s">
        <v>135</v>
      </c>
      <c r="N6" s="17"/>
    </row>
    <row r="7" spans="1:17" x14ac:dyDescent="0.25">
      <c r="A7" s="180" t="s">
        <v>75</v>
      </c>
      <c r="B7" s="181">
        <v>1212</v>
      </c>
      <c r="C7" s="182">
        <v>0.17921040958154666</v>
      </c>
      <c r="D7" s="156">
        <v>402</v>
      </c>
      <c r="E7" s="182">
        <v>0.15635939323220538</v>
      </c>
      <c r="F7" s="183">
        <v>810</v>
      </c>
      <c r="G7" s="182">
        <v>0.19322519083969467</v>
      </c>
      <c r="H7" s="181">
        <v>659</v>
      </c>
      <c r="I7" s="182">
        <v>0.54372937293729373</v>
      </c>
      <c r="J7" s="183">
        <v>220</v>
      </c>
      <c r="K7" s="182">
        <v>0.18151815181518152</v>
      </c>
      <c r="L7" s="183">
        <v>617</v>
      </c>
      <c r="M7" s="184">
        <v>0.50907590759075905</v>
      </c>
      <c r="N7" s="69"/>
      <c r="Q7" s="69"/>
    </row>
    <row r="8" spans="1:17" x14ac:dyDescent="0.25">
      <c r="A8" s="91" t="s">
        <v>76</v>
      </c>
      <c r="B8" s="185">
        <v>181</v>
      </c>
      <c r="C8" s="186">
        <v>0.1498344370860927</v>
      </c>
      <c r="D8" s="185">
        <v>54</v>
      </c>
      <c r="E8" s="186">
        <v>0.12857142857142856</v>
      </c>
      <c r="F8" s="33">
        <v>127</v>
      </c>
      <c r="G8" s="186">
        <v>0.16116751269035534</v>
      </c>
      <c r="H8" s="185">
        <v>124</v>
      </c>
      <c r="I8" s="186">
        <v>0.68508287292817682</v>
      </c>
      <c r="J8" s="33">
        <v>50</v>
      </c>
      <c r="K8" s="186">
        <v>0.27624309392265195</v>
      </c>
      <c r="L8" s="33">
        <v>50</v>
      </c>
      <c r="M8" s="187">
        <v>0.27624309392265195</v>
      </c>
      <c r="N8" s="69"/>
      <c r="Q8" s="69"/>
    </row>
    <row r="9" spans="1:17" x14ac:dyDescent="0.25">
      <c r="A9" s="91" t="s">
        <v>77</v>
      </c>
      <c r="B9" s="185">
        <v>110</v>
      </c>
      <c r="C9" s="186">
        <v>0.12542759407069556</v>
      </c>
      <c r="D9" s="185">
        <v>28</v>
      </c>
      <c r="E9" s="186">
        <v>8.8050314465408799E-2</v>
      </c>
      <c r="F9" s="33">
        <v>82</v>
      </c>
      <c r="G9" s="186">
        <v>0.14669051878354203</v>
      </c>
      <c r="H9" s="185">
        <v>87</v>
      </c>
      <c r="I9" s="186">
        <v>0.79090909090909089</v>
      </c>
      <c r="J9" s="33">
        <v>41</v>
      </c>
      <c r="K9" s="186">
        <v>0.37272727272727274</v>
      </c>
      <c r="L9" s="33">
        <v>40</v>
      </c>
      <c r="M9" s="187">
        <v>0.36363636363636365</v>
      </c>
      <c r="N9" s="69"/>
      <c r="Q9" s="69"/>
    </row>
    <row r="10" spans="1:17" x14ac:dyDescent="0.25">
      <c r="A10" s="91" t="s">
        <v>78</v>
      </c>
      <c r="B10" s="185">
        <v>7</v>
      </c>
      <c r="C10" s="186">
        <v>8.9743589743589744E-2</v>
      </c>
      <c r="D10" s="185">
        <v>2</v>
      </c>
      <c r="E10" s="186">
        <v>8.6956521739130432E-2</v>
      </c>
      <c r="F10" s="33">
        <v>5</v>
      </c>
      <c r="G10" s="186">
        <v>9.0909090909090912E-2</v>
      </c>
      <c r="H10" s="185">
        <v>3</v>
      </c>
      <c r="I10" s="186">
        <v>0.42857142857142855</v>
      </c>
      <c r="J10" s="33">
        <v>3</v>
      </c>
      <c r="K10" s="186">
        <v>0.42857142857142855</v>
      </c>
      <c r="L10" s="33">
        <v>5</v>
      </c>
      <c r="M10" s="187">
        <v>0.7142857142857143</v>
      </c>
      <c r="N10" s="69"/>
      <c r="Q10" s="69"/>
    </row>
    <row r="11" spans="1:17" x14ac:dyDescent="0.25">
      <c r="A11" s="91" t="s">
        <v>79</v>
      </c>
      <c r="B11" s="185">
        <v>40</v>
      </c>
      <c r="C11" s="186">
        <v>0.13289036544850499</v>
      </c>
      <c r="D11" s="185">
        <v>10</v>
      </c>
      <c r="E11" s="186">
        <v>9.6153846153846159E-2</v>
      </c>
      <c r="F11" s="33">
        <v>30</v>
      </c>
      <c r="G11" s="186">
        <v>0.15228426395939088</v>
      </c>
      <c r="H11" s="185">
        <v>28</v>
      </c>
      <c r="I11" s="186">
        <v>0.7</v>
      </c>
      <c r="J11" s="33">
        <v>6</v>
      </c>
      <c r="K11" s="186">
        <v>0.15</v>
      </c>
      <c r="L11" s="33">
        <v>16</v>
      </c>
      <c r="M11" s="187">
        <v>0.4</v>
      </c>
      <c r="N11" s="69"/>
      <c r="Q11" s="69"/>
    </row>
    <row r="12" spans="1:17" x14ac:dyDescent="0.25">
      <c r="A12" s="91" t="s">
        <v>80</v>
      </c>
      <c r="B12" s="185">
        <v>85</v>
      </c>
      <c r="C12" s="186">
        <v>0.21249999999999999</v>
      </c>
      <c r="D12" s="185">
        <v>29</v>
      </c>
      <c r="E12" s="186">
        <v>0.1858974358974359</v>
      </c>
      <c r="F12" s="33">
        <v>56</v>
      </c>
      <c r="G12" s="186">
        <v>0.22950819672131148</v>
      </c>
      <c r="H12" s="185">
        <v>69</v>
      </c>
      <c r="I12" s="186">
        <v>0.81176470588235294</v>
      </c>
      <c r="J12" s="33">
        <v>16</v>
      </c>
      <c r="K12" s="186">
        <v>0.18823529411764706</v>
      </c>
      <c r="L12" s="33">
        <v>32</v>
      </c>
      <c r="M12" s="187">
        <v>0.37647058823529411</v>
      </c>
      <c r="N12" s="69"/>
      <c r="Q12" s="69"/>
    </row>
    <row r="13" spans="1:17" x14ac:dyDescent="0.25">
      <c r="A13" s="91" t="s">
        <v>81</v>
      </c>
      <c r="B13" s="185">
        <v>310</v>
      </c>
      <c r="C13" s="186">
        <v>0.26338147833474934</v>
      </c>
      <c r="D13" s="185">
        <v>104</v>
      </c>
      <c r="E13" s="186">
        <v>0.22559652928416485</v>
      </c>
      <c r="F13" s="33">
        <v>206</v>
      </c>
      <c r="G13" s="186">
        <v>0.28770949720670391</v>
      </c>
      <c r="H13" s="185">
        <v>134</v>
      </c>
      <c r="I13" s="186">
        <v>0.43225806451612903</v>
      </c>
      <c r="J13" s="33">
        <v>44</v>
      </c>
      <c r="K13" s="186">
        <v>0.14193548387096774</v>
      </c>
      <c r="L13" s="33">
        <v>221</v>
      </c>
      <c r="M13" s="187">
        <v>0.7129032258064516</v>
      </c>
      <c r="N13" s="69"/>
      <c r="Q13" s="69"/>
    </row>
    <row r="14" spans="1:17" x14ac:dyDescent="0.25">
      <c r="A14" s="91" t="s">
        <v>82</v>
      </c>
      <c r="B14" s="185">
        <v>60</v>
      </c>
      <c r="C14" s="186">
        <v>0.29268292682926828</v>
      </c>
      <c r="D14" s="185">
        <v>23</v>
      </c>
      <c r="E14" s="186">
        <v>0.31944444444444442</v>
      </c>
      <c r="F14" s="33">
        <v>37</v>
      </c>
      <c r="G14" s="186">
        <v>0.2781954887218045</v>
      </c>
      <c r="H14" s="185">
        <v>21</v>
      </c>
      <c r="I14" s="186">
        <v>0.35</v>
      </c>
      <c r="J14" s="33">
        <v>3</v>
      </c>
      <c r="K14" s="186">
        <v>0.05</v>
      </c>
      <c r="L14" s="33">
        <v>32</v>
      </c>
      <c r="M14" s="187">
        <v>0.53333333333333333</v>
      </c>
      <c r="N14" s="69"/>
      <c r="Q14" s="69"/>
    </row>
    <row r="15" spans="1:17" x14ac:dyDescent="0.25">
      <c r="A15" s="91" t="s">
        <v>83</v>
      </c>
      <c r="B15" s="185">
        <v>6</v>
      </c>
      <c r="C15" s="186">
        <v>0.125</v>
      </c>
      <c r="D15" s="185">
        <v>3</v>
      </c>
      <c r="E15" s="186">
        <v>0.17647058823529413</v>
      </c>
      <c r="F15" s="33">
        <v>3</v>
      </c>
      <c r="G15" s="186">
        <v>9.6774193548387094E-2</v>
      </c>
      <c r="H15" s="188">
        <v>1</v>
      </c>
      <c r="I15" s="186">
        <v>0.16666666666666666</v>
      </c>
      <c r="J15" s="33">
        <v>0</v>
      </c>
      <c r="K15" s="186">
        <v>0</v>
      </c>
      <c r="L15" s="33">
        <v>5</v>
      </c>
      <c r="M15" s="187">
        <v>0.83333333333333337</v>
      </c>
      <c r="N15" s="69"/>
      <c r="Q15" s="69"/>
    </row>
    <row r="16" spans="1:17" x14ac:dyDescent="0.25">
      <c r="A16" s="91" t="s">
        <v>84</v>
      </c>
      <c r="B16" s="185">
        <v>46</v>
      </c>
      <c r="C16" s="186">
        <v>0.15333333333333332</v>
      </c>
      <c r="D16" s="185">
        <v>9</v>
      </c>
      <c r="E16" s="186">
        <v>8.1081081081081086E-2</v>
      </c>
      <c r="F16" s="33">
        <v>37</v>
      </c>
      <c r="G16" s="186">
        <v>0.19576719576719576</v>
      </c>
      <c r="H16" s="185">
        <v>41</v>
      </c>
      <c r="I16" s="186">
        <v>0.89130434782608692</v>
      </c>
      <c r="J16" s="33">
        <v>19</v>
      </c>
      <c r="K16" s="186">
        <v>0.41304347826086957</v>
      </c>
      <c r="L16" s="33">
        <v>11</v>
      </c>
      <c r="M16" s="187">
        <v>0.2391304347826087</v>
      </c>
      <c r="N16" s="69"/>
      <c r="Q16" s="69"/>
    </row>
    <row r="17" spans="1:17" x14ac:dyDescent="0.25">
      <c r="A17" s="91" t="s">
        <v>85</v>
      </c>
      <c r="B17" s="185">
        <v>36</v>
      </c>
      <c r="C17" s="186">
        <v>0.13740458015267176</v>
      </c>
      <c r="D17" s="185">
        <v>17</v>
      </c>
      <c r="E17" s="186">
        <v>0.14782608695652175</v>
      </c>
      <c r="F17" s="33">
        <v>19</v>
      </c>
      <c r="G17" s="186">
        <v>0.12925170068027211</v>
      </c>
      <c r="H17" s="185">
        <v>22</v>
      </c>
      <c r="I17" s="186">
        <v>0.61111111111111116</v>
      </c>
      <c r="J17" s="33">
        <v>4</v>
      </c>
      <c r="K17" s="186">
        <v>0.1111111111111111</v>
      </c>
      <c r="L17" s="33">
        <v>16</v>
      </c>
      <c r="M17" s="187">
        <v>0.44444444444444442</v>
      </c>
      <c r="N17" s="69"/>
      <c r="Q17" s="69"/>
    </row>
    <row r="18" spans="1:17" x14ac:dyDescent="0.25">
      <c r="A18" s="91" t="s">
        <v>86</v>
      </c>
      <c r="B18" s="185">
        <v>105</v>
      </c>
      <c r="C18" s="186">
        <v>0.12789281364190011</v>
      </c>
      <c r="D18" s="185">
        <v>35</v>
      </c>
      <c r="E18" s="186">
        <v>0.11290322580645161</v>
      </c>
      <c r="F18" s="33">
        <v>70</v>
      </c>
      <c r="G18" s="186">
        <v>0.13698630136986301</v>
      </c>
      <c r="H18" s="185">
        <v>47</v>
      </c>
      <c r="I18" s="186">
        <v>0.44761904761904764</v>
      </c>
      <c r="J18" s="33">
        <v>19</v>
      </c>
      <c r="K18" s="186">
        <v>0.18095238095238095</v>
      </c>
      <c r="L18" s="33">
        <v>39</v>
      </c>
      <c r="M18" s="187">
        <v>0.37142857142857144</v>
      </c>
      <c r="N18" s="69"/>
      <c r="Q18" s="69"/>
    </row>
    <row r="19" spans="1:17" x14ac:dyDescent="0.25">
      <c r="A19" s="91" t="s">
        <v>87</v>
      </c>
      <c r="B19" s="185">
        <v>39</v>
      </c>
      <c r="C19" s="186">
        <v>0.17488789237668162</v>
      </c>
      <c r="D19" s="185">
        <v>12</v>
      </c>
      <c r="E19" s="186">
        <v>0.12371134020618557</v>
      </c>
      <c r="F19" s="33">
        <v>27</v>
      </c>
      <c r="G19" s="186">
        <v>0.21428571428571427</v>
      </c>
      <c r="H19" s="185">
        <v>16</v>
      </c>
      <c r="I19" s="186">
        <v>0.41025641025641024</v>
      </c>
      <c r="J19" s="33">
        <v>6</v>
      </c>
      <c r="K19" s="186">
        <v>0.15384615384615385</v>
      </c>
      <c r="L19" s="33">
        <v>26</v>
      </c>
      <c r="M19" s="187">
        <v>0.66666666666666663</v>
      </c>
      <c r="N19" s="69"/>
      <c r="Q19" s="69"/>
    </row>
    <row r="20" spans="1:17" x14ac:dyDescent="0.25">
      <c r="A20" s="91" t="s">
        <v>88</v>
      </c>
      <c r="B20" s="189">
        <v>16</v>
      </c>
      <c r="C20" s="186">
        <v>6.4257028112449793E-2</v>
      </c>
      <c r="D20" s="185">
        <v>6</v>
      </c>
      <c r="E20" s="186">
        <v>6.0606060606060608E-2</v>
      </c>
      <c r="F20" s="33">
        <v>10</v>
      </c>
      <c r="G20" s="186">
        <v>6.6666666666666666E-2</v>
      </c>
      <c r="H20" s="189">
        <v>11</v>
      </c>
      <c r="I20" s="186">
        <v>0.6875</v>
      </c>
      <c r="J20" s="33">
        <v>4</v>
      </c>
      <c r="K20" s="186">
        <v>0.25</v>
      </c>
      <c r="L20" s="33">
        <v>4</v>
      </c>
      <c r="M20" s="187">
        <v>0.25</v>
      </c>
      <c r="N20" s="69"/>
      <c r="Q20" s="69"/>
    </row>
    <row r="21" spans="1:17" x14ac:dyDescent="0.25">
      <c r="A21" s="190" t="s">
        <v>89</v>
      </c>
      <c r="B21" s="189">
        <v>171</v>
      </c>
      <c r="C21" s="186">
        <v>0.27850162866449513</v>
      </c>
      <c r="D21" s="189">
        <v>70</v>
      </c>
      <c r="E21" s="186">
        <v>0.26119402985074625</v>
      </c>
      <c r="F21" s="33">
        <v>101</v>
      </c>
      <c r="G21" s="186">
        <v>0.29190751445086704</v>
      </c>
      <c r="H21" s="189">
        <v>55</v>
      </c>
      <c r="I21" s="186">
        <v>0.32163742690058478</v>
      </c>
      <c r="J21" s="33">
        <v>5</v>
      </c>
      <c r="K21" s="186">
        <v>2.9239766081871343E-2</v>
      </c>
      <c r="L21" s="33">
        <v>120</v>
      </c>
      <c r="M21" s="187">
        <v>0.70175438596491224</v>
      </c>
      <c r="N21" s="69"/>
      <c r="Q21" s="69"/>
    </row>
    <row r="22" spans="1:17" ht="7.5" customHeight="1" x14ac:dyDescent="0.25">
      <c r="A22" s="191"/>
      <c r="B22" s="27"/>
      <c r="C22" s="97"/>
      <c r="D22" s="27"/>
      <c r="E22" s="97"/>
      <c r="F22" s="37"/>
      <c r="G22" s="97"/>
      <c r="H22" s="27"/>
      <c r="I22" s="97"/>
      <c r="J22" s="37"/>
      <c r="K22" s="97"/>
      <c r="L22" s="37"/>
      <c r="M22" s="97"/>
      <c r="N22" s="69"/>
      <c r="Q22" s="69"/>
    </row>
    <row r="23" spans="1:17" ht="6" customHeight="1" x14ac:dyDescent="0.25">
      <c r="A23" s="191"/>
      <c r="B23" s="27"/>
      <c r="C23" s="176"/>
      <c r="D23" s="27"/>
      <c r="E23" s="176"/>
      <c r="F23" s="27"/>
      <c r="G23" s="176"/>
      <c r="H23" s="27"/>
      <c r="I23" s="176"/>
      <c r="J23" s="37"/>
      <c r="K23" s="176"/>
      <c r="L23" s="37"/>
      <c r="M23" s="176"/>
      <c r="N23" s="69"/>
    </row>
    <row r="24" spans="1:17" ht="30.75" customHeight="1" x14ac:dyDescent="0.25">
      <c r="A24" s="355" t="s">
        <v>136</v>
      </c>
      <c r="B24" s="355"/>
      <c r="C24" s="355"/>
      <c r="D24" s="355"/>
      <c r="E24" s="355"/>
      <c r="F24" s="355"/>
      <c r="G24" s="355"/>
      <c r="H24" s="355"/>
      <c r="I24" s="355"/>
      <c r="J24" s="355"/>
      <c r="K24" s="355"/>
      <c r="L24" s="355"/>
      <c r="M24" s="355"/>
      <c r="N24" s="355"/>
      <c r="O24" s="355"/>
    </row>
    <row r="25" spans="1:17" ht="21" customHeight="1" x14ac:dyDescent="0.25">
      <c r="A25" s="355" t="s">
        <v>137</v>
      </c>
      <c r="B25" s="355"/>
      <c r="C25" s="355"/>
      <c r="D25" s="355"/>
      <c r="E25" s="355"/>
      <c r="F25" s="355"/>
      <c r="G25" s="355"/>
      <c r="H25" s="355"/>
      <c r="I25" s="355"/>
      <c r="J25" s="355"/>
      <c r="K25" s="355"/>
      <c r="L25" s="355"/>
      <c r="M25" s="355"/>
      <c r="N25" s="355"/>
      <c r="O25" s="355"/>
    </row>
    <row r="26" spans="1:17" x14ac:dyDescent="0.25">
      <c r="A26" s="46" t="s">
        <v>138</v>
      </c>
      <c r="B26" s="68"/>
      <c r="C26" s="68"/>
      <c r="D26" s="68"/>
      <c r="E26" s="68"/>
      <c r="F26" s="68"/>
      <c r="G26" s="68"/>
      <c r="H26" s="68"/>
      <c r="I26" s="68"/>
      <c r="J26" s="68"/>
      <c r="K26" s="68"/>
      <c r="L26" s="68"/>
      <c r="M26" s="68"/>
    </row>
    <row r="27" spans="1:17" ht="23.25" customHeight="1" x14ac:dyDescent="0.25">
      <c r="A27" s="355" t="s">
        <v>139</v>
      </c>
      <c r="B27" s="355"/>
      <c r="C27" s="355"/>
      <c r="D27" s="355"/>
      <c r="E27" s="355"/>
      <c r="F27" s="355"/>
      <c r="G27" s="355"/>
      <c r="H27" s="355"/>
      <c r="I27" s="355"/>
      <c r="J27" s="355"/>
      <c r="K27" s="355"/>
      <c r="L27" s="355"/>
      <c r="M27" s="355"/>
      <c r="N27" s="355"/>
      <c r="O27" s="355"/>
    </row>
    <row r="28" spans="1:17" x14ac:dyDescent="0.25">
      <c r="A28" s="46" t="s">
        <v>140</v>
      </c>
      <c r="B28" s="68"/>
      <c r="C28" s="68"/>
      <c r="D28" s="68"/>
      <c r="E28" s="68"/>
      <c r="F28" s="68"/>
      <c r="G28" s="68"/>
      <c r="H28" s="68"/>
      <c r="I28" s="68"/>
      <c r="J28" s="68"/>
      <c r="K28" s="68"/>
      <c r="L28" s="68"/>
      <c r="M28" s="68"/>
    </row>
    <row r="29" spans="1:17" x14ac:dyDescent="0.25">
      <c r="A29" s="46" t="s">
        <v>141</v>
      </c>
      <c r="B29" s="68"/>
      <c r="C29" s="68"/>
      <c r="D29" s="68"/>
      <c r="E29" s="68"/>
      <c r="F29" s="68"/>
      <c r="G29" s="68"/>
      <c r="H29" s="68"/>
      <c r="I29" s="68"/>
      <c r="J29" s="68"/>
      <c r="K29" s="68"/>
      <c r="L29" s="68"/>
      <c r="M29" s="68"/>
    </row>
    <row r="30" spans="1:17" x14ac:dyDescent="0.25">
      <c r="A30" s="46" t="s">
        <v>142</v>
      </c>
      <c r="B30" s="68"/>
      <c r="C30" s="68"/>
      <c r="D30" s="68"/>
      <c r="E30" s="68"/>
      <c r="F30" s="68"/>
      <c r="G30" s="68"/>
      <c r="H30" s="68"/>
      <c r="I30" s="68"/>
      <c r="J30" s="68"/>
      <c r="K30" s="68"/>
      <c r="L30" s="68"/>
      <c r="M30" s="68"/>
    </row>
    <row r="31" spans="1:17" x14ac:dyDescent="0.25">
      <c r="A31" s="46" t="s">
        <v>143</v>
      </c>
      <c r="B31" s="68"/>
      <c r="C31" s="68"/>
      <c r="D31" s="68"/>
      <c r="E31" s="68"/>
      <c r="F31" s="68"/>
      <c r="G31" s="68"/>
      <c r="H31" s="68"/>
      <c r="I31" s="68"/>
      <c r="J31" s="68"/>
      <c r="K31" s="68"/>
      <c r="L31" s="68"/>
      <c r="M31" s="68"/>
    </row>
    <row r="32" spans="1:17" ht="12.75" customHeight="1" x14ac:dyDescent="0.25">
      <c r="A32" s="46" t="s">
        <v>71</v>
      </c>
      <c r="B32" s="68"/>
      <c r="C32" s="68"/>
      <c r="D32" s="68"/>
      <c r="E32" s="68"/>
      <c r="F32" s="68"/>
      <c r="G32" s="68"/>
      <c r="H32" s="68"/>
      <c r="I32" s="68"/>
      <c r="J32" s="68"/>
      <c r="K32" s="68"/>
      <c r="L32" s="68"/>
      <c r="M32" s="68"/>
    </row>
    <row r="33" spans="1:13" ht="7.5" hidden="1" customHeight="1" x14ac:dyDescent="0.25">
      <c r="A33" s="192"/>
      <c r="B33" s="38"/>
      <c r="C33" s="38"/>
      <c r="D33" s="38"/>
      <c r="E33" s="38"/>
      <c r="F33" s="38"/>
      <c r="G33" s="38"/>
      <c r="H33" s="38"/>
      <c r="I33" s="38"/>
      <c r="J33" s="38"/>
      <c r="K33" s="38"/>
      <c r="L33" s="38"/>
      <c r="M33" s="38"/>
    </row>
    <row r="34" spans="1:13" x14ac:dyDescent="0.25">
      <c r="A34" s="193"/>
      <c r="B34" s="66"/>
      <c r="C34" s="66"/>
      <c r="D34" s="66"/>
      <c r="E34" s="66"/>
      <c r="F34" s="66"/>
      <c r="G34" s="66"/>
      <c r="H34" s="66"/>
      <c r="I34" s="66"/>
      <c r="J34" s="66"/>
      <c r="K34" s="66"/>
      <c r="L34" s="66"/>
      <c r="M34" s="66"/>
    </row>
    <row r="35" spans="1:13" x14ac:dyDescent="0.25">
      <c r="M35" s="69"/>
    </row>
    <row r="36" spans="1:13" x14ac:dyDescent="0.25">
      <c r="B36" s="69"/>
      <c r="C36" s="69"/>
      <c r="D36" s="69"/>
      <c r="E36" s="69"/>
      <c r="F36" s="69"/>
      <c r="G36" s="69"/>
      <c r="H36" s="69"/>
      <c r="I36" s="69"/>
      <c r="J36" s="69"/>
      <c r="K36" s="69"/>
      <c r="L36" s="69"/>
      <c r="M36" s="69"/>
    </row>
    <row r="37" spans="1:13" x14ac:dyDescent="0.25">
      <c r="B37" s="194"/>
      <c r="C37" s="194"/>
      <c r="D37" s="194"/>
      <c r="E37" s="194"/>
      <c r="F37" s="194"/>
      <c r="G37" s="194"/>
      <c r="H37" s="194"/>
      <c r="I37" s="194"/>
      <c r="J37" s="194"/>
      <c r="K37" s="194"/>
      <c r="L37" s="194"/>
      <c r="M37" s="194"/>
    </row>
    <row r="38" spans="1:13" x14ac:dyDescent="0.25">
      <c r="B38" s="194"/>
      <c r="C38" s="194"/>
      <c r="D38" s="194"/>
      <c r="E38" s="194"/>
      <c r="F38" s="194"/>
      <c r="G38" s="194"/>
      <c r="H38" s="194"/>
      <c r="I38" s="194"/>
      <c r="J38" s="194"/>
      <c r="K38" s="194"/>
      <c r="L38" s="194"/>
      <c r="M38" s="194"/>
    </row>
    <row r="39" spans="1:13" x14ac:dyDescent="0.25">
      <c r="A39" s="195"/>
    </row>
    <row r="40" spans="1:13" x14ac:dyDescent="0.25">
      <c r="A40" s="195"/>
    </row>
    <row r="41" spans="1:13" x14ac:dyDescent="0.25">
      <c r="A41" s="195"/>
    </row>
    <row r="43" spans="1:13" x14ac:dyDescent="0.25">
      <c r="A43" s="196"/>
    </row>
    <row r="44" spans="1:13" x14ac:dyDescent="0.25">
      <c r="A44" s="196"/>
    </row>
  </sheetData>
  <mergeCells count="12">
    <mergeCell ref="A24:O24"/>
    <mergeCell ref="A25:O25"/>
    <mergeCell ref="A27:O27"/>
    <mergeCell ref="A3:A6"/>
    <mergeCell ref="B3:C5"/>
    <mergeCell ref="D3:G3"/>
    <mergeCell ref="H3:M3"/>
    <mergeCell ref="D4:E5"/>
    <mergeCell ref="F4:G5"/>
    <mergeCell ref="H4:I5"/>
    <mergeCell ref="J4:K5"/>
    <mergeCell ref="L4:M5"/>
  </mergeCells>
  <hyperlinks>
    <hyperlink ref="P2" location="OBSAH!A1" display="Zpět na obsah" xr:uid="{A9707C5C-3720-4967-BFBD-A2ADCC66E1CE}"/>
  </hyperlink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CFD8-86F8-4023-85B4-C791702C7AD2}">
  <dimension ref="A1:Q39"/>
  <sheetViews>
    <sheetView showGridLines="0" zoomScaleNormal="100" workbookViewId="0"/>
  </sheetViews>
  <sheetFormatPr defaultRowHeight="15" x14ac:dyDescent="0.25"/>
  <cols>
    <col min="1" max="1" width="19.140625" customWidth="1"/>
    <col min="2" max="13" width="7.28515625" customWidth="1"/>
  </cols>
  <sheetData>
    <row r="1" spans="1:17" s="199" customFormat="1" ht="22.5" customHeight="1" x14ac:dyDescent="0.2">
      <c r="A1" s="197" t="s">
        <v>144</v>
      </c>
      <c r="B1" s="198"/>
      <c r="C1" s="198"/>
      <c r="D1" s="198"/>
      <c r="E1" s="198"/>
      <c r="F1" s="198"/>
      <c r="G1" s="198"/>
      <c r="H1" s="198"/>
      <c r="I1" s="198"/>
      <c r="J1" s="198"/>
      <c r="K1" s="198"/>
      <c r="L1" s="198"/>
      <c r="M1" s="198"/>
    </row>
    <row r="2" spans="1:17" ht="18.75" customHeight="1" thickBot="1" x14ac:dyDescent="0.3">
      <c r="A2" s="12" t="s">
        <v>145</v>
      </c>
      <c r="B2" s="13"/>
      <c r="C2" s="13"/>
      <c r="D2" s="13"/>
      <c r="E2" s="13"/>
      <c r="F2" s="13"/>
      <c r="G2" s="13"/>
      <c r="H2" s="13"/>
      <c r="I2" s="13"/>
      <c r="J2" s="13"/>
      <c r="K2" s="13"/>
      <c r="L2" s="13"/>
      <c r="M2" s="14" t="s">
        <v>36</v>
      </c>
      <c r="N2" s="13"/>
      <c r="O2" s="15"/>
      <c r="P2" s="15" t="s">
        <v>37</v>
      </c>
    </row>
    <row r="3" spans="1:17" ht="23.25" customHeight="1" x14ac:dyDescent="0.25">
      <c r="A3" s="298" t="s">
        <v>73</v>
      </c>
      <c r="B3" s="356" t="s">
        <v>40</v>
      </c>
      <c r="C3" s="297"/>
      <c r="D3" s="341" t="s">
        <v>95</v>
      </c>
      <c r="E3" s="342"/>
      <c r="F3" s="342"/>
      <c r="G3" s="343"/>
      <c r="H3" s="341" t="s">
        <v>146</v>
      </c>
      <c r="I3" s="342"/>
      <c r="J3" s="342"/>
      <c r="K3" s="342"/>
      <c r="L3" s="342"/>
      <c r="M3" s="342"/>
    </row>
    <row r="4" spans="1:17" x14ac:dyDescent="0.25">
      <c r="A4" s="300"/>
      <c r="B4" s="350"/>
      <c r="C4" s="299"/>
      <c r="D4" s="362" t="s">
        <v>52</v>
      </c>
      <c r="E4" s="358"/>
      <c r="F4" s="285" t="s">
        <v>53</v>
      </c>
      <c r="G4" s="361"/>
      <c r="H4" s="362" t="s">
        <v>147</v>
      </c>
      <c r="I4" s="282"/>
      <c r="J4" s="285" t="s">
        <v>148</v>
      </c>
      <c r="K4" s="282"/>
      <c r="L4" s="285" t="s">
        <v>149</v>
      </c>
      <c r="M4" s="357"/>
      <c r="N4" s="102"/>
    </row>
    <row r="5" spans="1:17" x14ac:dyDescent="0.25">
      <c r="A5" s="300"/>
      <c r="B5" s="352"/>
      <c r="C5" s="363"/>
      <c r="D5" s="364"/>
      <c r="E5" s="360"/>
      <c r="F5" s="309"/>
      <c r="G5" s="354"/>
      <c r="H5" s="352"/>
      <c r="I5" s="307"/>
      <c r="J5" s="309"/>
      <c r="K5" s="307"/>
      <c r="L5" s="309"/>
      <c r="M5" s="363"/>
      <c r="N5" s="102"/>
    </row>
    <row r="6" spans="1:17" ht="15.75" thickBot="1" x14ac:dyDescent="0.3">
      <c r="A6" s="302"/>
      <c r="B6" s="22" t="s">
        <v>115</v>
      </c>
      <c r="C6" s="19" t="s">
        <v>116</v>
      </c>
      <c r="D6" s="22" t="s">
        <v>115</v>
      </c>
      <c r="E6" s="18" t="s">
        <v>117</v>
      </c>
      <c r="F6" s="21" t="s">
        <v>115</v>
      </c>
      <c r="G6" s="133" t="s">
        <v>150</v>
      </c>
      <c r="H6" s="22" t="s">
        <v>115</v>
      </c>
      <c r="I6" s="18" t="s">
        <v>135</v>
      </c>
      <c r="J6" s="21" t="s">
        <v>115</v>
      </c>
      <c r="K6" s="18" t="s">
        <v>135</v>
      </c>
      <c r="L6" s="21" t="s">
        <v>115</v>
      </c>
      <c r="M6" s="179" t="s">
        <v>135</v>
      </c>
      <c r="N6" s="17"/>
    </row>
    <row r="7" spans="1:17" ht="18.75" customHeight="1" x14ac:dyDescent="0.25">
      <c r="A7" s="180" t="s">
        <v>75</v>
      </c>
      <c r="B7" s="181">
        <v>300</v>
      </c>
      <c r="C7" s="182">
        <v>0.99667774086378735</v>
      </c>
      <c r="D7" s="181">
        <v>90</v>
      </c>
      <c r="E7" s="200">
        <v>1</v>
      </c>
      <c r="F7" s="201">
        <v>210</v>
      </c>
      <c r="G7" s="182">
        <v>0.99526066350710896</v>
      </c>
      <c r="H7" s="202">
        <v>30</v>
      </c>
      <c r="I7" s="203">
        <v>0.08</v>
      </c>
      <c r="J7" s="204">
        <v>55</v>
      </c>
      <c r="K7" s="205">
        <v>0.18333333333333332</v>
      </c>
      <c r="L7" s="204">
        <v>215</v>
      </c>
      <c r="M7" s="90">
        <v>0.71666666666666667</v>
      </c>
      <c r="N7" s="69"/>
      <c r="O7" s="206"/>
      <c r="P7" s="207"/>
      <c r="Q7" s="207"/>
    </row>
    <row r="8" spans="1:17" ht="18.75" customHeight="1" x14ac:dyDescent="0.25">
      <c r="A8" s="91" t="s">
        <v>76</v>
      </c>
      <c r="B8" s="185">
        <v>12</v>
      </c>
      <c r="C8" s="186">
        <v>1</v>
      </c>
      <c r="D8" s="185">
        <v>5</v>
      </c>
      <c r="E8" s="186">
        <v>1</v>
      </c>
      <c r="F8" s="208">
        <v>7</v>
      </c>
      <c r="G8" s="186">
        <v>1</v>
      </c>
      <c r="H8" s="209">
        <v>2</v>
      </c>
      <c r="I8" s="97">
        <v>8.3333333333333329E-2</v>
      </c>
      <c r="J8" s="210">
        <v>0</v>
      </c>
      <c r="K8" s="187">
        <v>0</v>
      </c>
      <c r="L8" s="211">
        <v>10</v>
      </c>
      <c r="M8" s="97">
        <v>0.83333333333333337</v>
      </c>
      <c r="N8" s="69"/>
      <c r="O8" s="206"/>
      <c r="P8" s="27"/>
      <c r="Q8" s="27"/>
    </row>
    <row r="9" spans="1:17" ht="18.75" customHeight="1" x14ac:dyDescent="0.25">
      <c r="A9" s="91" t="s">
        <v>77</v>
      </c>
      <c r="B9" s="185">
        <v>41</v>
      </c>
      <c r="C9" s="186">
        <v>0.97619047619047616</v>
      </c>
      <c r="D9" s="185">
        <v>9</v>
      </c>
      <c r="E9" s="186">
        <v>1</v>
      </c>
      <c r="F9" s="208">
        <v>32</v>
      </c>
      <c r="G9" s="186">
        <v>0.96969696969696972</v>
      </c>
      <c r="H9" s="209">
        <v>1</v>
      </c>
      <c r="I9" s="97">
        <v>2.4390243902439025E-2</v>
      </c>
      <c r="J9" s="211">
        <v>12</v>
      </c>
      <c r="K9" s="187">
        <v>0.29268292682926828</v>
      </c>
      <c r="L9" s="211">
        <v>28</v>
      </c>
      <c r="M9" s="97">
        <v>0.68292682926829273</v>
      </c>
      <c r="N9" s="69"/>
      <c r="O9" s="206"/>
      <c r="P9" s="27"/>
      <c r="Q9" s="27"/>
    </row>
    <row r="10" spans="1:17" ht="18.75" customHeight="1" x14ac:dyDescent="0.25">
      <c r="A10" s="91" t="s">
        <v>78</v>
      </c>
      <c r="B10" s="185">
        <v>16</v>
      </c>
      <c r="C10" s="186">
        <v>1</v>
      </c>
      <c r="D10" s="185">
        <v>2</v>
      </c>
      <c r="E10" s="186">
        <v>1</v>
      </c>
      <c r="F10" s="208">
        <v>14</v>
      </c>
      <c r="G10" s="186">
        <v>1</v>
      </c>
      <c r="H10" s="209">
        <v>1</v>
      </c>
      <c r="I10" s="97">
        <v>6.25E-2</v>
      </c>
      <c r="J10" s="211">
        <v>10</v>
      </c>
      <c r="K10" s="187">
        <v>0.625</v>
      </c>
      <c r="L10" s="211">
        <v>5</v>
      </c>
      <c r="M10" s="97">
        <v>0.3125</v>
      </c>
      <c r="N10" s="69"/>
      <c r="O10" s="206"/>
      <c r="P10" s="27"/>
      <c r="Q10" s="27"/>
    </row>
    <row r="11" spans="1:17" ht="18.75" customHeight="1" x14ac:dyDescent="0.25">
      <c r="A11" s="91" t="s">
        <v>79</v>
      </c>
      <c r="B11" s="185">
        <v>21</v>
      </c>
      <c r="C11" s="186">
        <v>1</v>
      </c>
      <c r="D11" s="185">
        <v>5</v>
      </c>
      <c r="E11" s="186">
        <v>1</v>
      </c>
      <c r="F11" s="208">
        <v>16</v>
      </c>
      <c r="G11" s="186">
        <v>1</v>
      </c>
      <c r="H11" s="209">
        <v>1</v>
      </c>
      <c r="I11" s="97">
        <v>0</v>
      </c>
      <c r="J11" s="211">
        <v>3</v>
      </c>
      <c r="K11" s="187">
        <v>0.14285714285714285</v>
      </c>
      <c r="L11" s="211">
        <v>17</v>
      </c>
      <c r="M11" s="97">
        <v>0.80952380952380953</v>
      </c>
      <c r="N11" s="69"/>
      <c r="O11" s="206"/>
      <c r="P11" s="27"/>
      <c r="Q11" s="27"/>
    </row>
    <row r="12" spans="1:17" ht="18.75" customHeight="1" x14ac:dyDescent="0.25">
      <c r="A12" s="91" t="s">
        <v>80</v>
      </c>
      <c r="B12" s="185">
        <v>13</v>
      </c>
      <c r="C12" s="186">
        <v>1</v>
      </c>
      <c r="D12" s="185">
        <v>6</v>
      </c>
      <c r="E12" s="186">
        <v>1</v>
      </c>
      <c r="F12" s="208">
        <v>7</v>
      </c>
      <c r="G12" s="186">
        <v>1</v>
      </c>
      <c r="H12" s="209">
        <v>1</v>
      </c>
      <c r="I12" s="97">
        <v>7.6923076923076927E-2</v>
      </c>
      <c r="J12" s="210">
        <v>0</v>
      </c>
      <c r="K12" s="187">
        <v>0</v>
      </c>
      <c r="L12" s="211">
        <v>12</v>
      </c>
      <c r="M12" s="97">
        <v>0.92307692307692313</v>
      </c>
      <c r="N12" s="69"/>
      <c r="O12" s="206"/>
      <c r="P12" s="27"/>
      <c r="Q12" s="27"/>
    </row>
    <row r="13" spans="1:17" ht="18.75" customHeight="1" x14ac:dyDescent="0.25">
      <c r="A13" s="91" t="s">
        <v>81</v>
      </c>
      <c r="B13" s="185">
        <v>36</v>
      </c>
      <c r="C13" s="186">
        <v>1</v>
      </c>
      <c r="D13" s="185">
        <v>12</v>
      </c>
      <c r="E13" s="186">
        <v>1</v>
      </c>
      <c r="F13" s="208">
        <v>24</v>
      </c>
      <c r="G13" s="186">
        <v>1</v>
      </c>
      <c r="H13" s="209">
        <v>2</v>
      </c>
      <c r="I13" s="97">
        <v>5.5555555555555552E-2</v>
      </c>
      <c r="J13" s="212">
        <v>1</v>
      </c>
      <c r="K13" s="187">
        <v>2.7777777777777776E-2</v>
      </c>
      <c r="L13" s="211">
        <v>33</v>
      </c>
      <c r="M13" s="97">
        <v>0.91666666666666663</v>
      </c>
      <c r="N13" s="69"/>
      <c r="O13" s="206"/>
      <c r="P13" s="27"/>
      <c r="Q13" s="27"/>
    </row>
    <row r="14" spans="1:17" ht="18.75" customHeight="1" x14ac:dyDescent="0.25">
      <c r="A14" s="91" t="s">
        <v>82</v>
      </c>
      <c r="B14" s="185">
        <v>23</v>
      </c>
      <c r="C14" s="186">
        <v>1</v>
      </c>
      <c r="D14" s="185">
        <v>7</v>
      </c>
      <c r="E14" s="186">
        <v>1</v>
      </c>
      <c r="F14" s="208">
        <v>16</v>
      </c>
      <c r="G14" s="186">
        <v>1</v>
      </c>
      <c r="H14" s="213">
        <v>0</v>
      </c>
      <c r="I14" s="97">
        <v>0</v>
      </c>
      <c r="J14" s="212">
        <v>3</v>
      </c>
      <c r="K14" s="187">
        <v>0.13043478260869565</v>
      </c>
      <c r="L14" s="211">
        <v>20</v>
      </c>
      <c r="M14" s="97">
        <v>0.86956521739130432</v>
      </c>
      <c r="N14" s="69"/>
      <c r="O14" s="206"/>
      <c r="P14" s="27"/>
      <c r="Q14" s="27"/>
    </row>
    <row r="15" spans="1:17" ht="18.75" customHeight="1" x14ac:dyDescent="0.25">
      <c r="A15" s="91" t="s">
        <v>83</v>
      </c>
      <c r="B15" s="185">
        <v>14</v>
      </c>
      <c r="C15" s="186">
        <v>1</v>
      </c>
      <c r="D15" s="185">
        <v>5</v>
      </c>
      <c r="E15" s="186">
        <v>1</v>
      </c>
      <c r="F15" s="208">
        <v>9</v>
      </c>
      <c r="G15" s="186">
        <v>1</v>
      </c>
      <c r="H15" s="214">
        <v>2</v>
      </c>
      <c r="I15" s="97">
        <v>0.14285714285714285</v>
      </c>
      <c r="J15" s="212">
        <v>2</v>
      </c>
      <c r="K15" s="187">
        <v>0.14285714285714285</v>
      </c>
      <c r="L15" s="211">
        <v>10</v>
      </c>
      <c r="M15" s="97">
        <v>0.7142857142857143</v>
      </c>
      <c r="N15" s="69"/>
      <c r="O15" s="206"/>
      <c r="P15" s="27"/>
      <c r="Q15" s="27"/>
    </row>
    <row r="16" spans="1:17" ht="18.75" customHeight="1" x14ac:dyDescent="0.25">
      <c r="A16" s="91" t="s">
        <v>84</v>
      </c>
      <c r="B16" s="185">
        <v>62</v>
      </c>
      <c r="C16" s="186">
        <v>1</v>
      </c>
      <c r="D16" s="185">
        <v>18</v>
      </c>
      <c r="E16" s="186">
        <v>1</v>
      </c>
      <c r="F16" s="208">
        <v>44</v>
      </c>
      <c r="G16" s="186">
        <v>1</v>
      </c>
      <c r="H16" s="214">
        <v>10</v>
      </c>
      <c r="I16" s="97">
        <v>0.12903225806451613</v>
      </c>
      <c r="J16" s="212">
        <v>13</v>
      </c>
      <c r="K16" s="187">
        <v>0.20967741935483872</v>
      </c>
      <c r="L16" s="211">
        <v>39</v>
      </c>
      <c r="M16" s="97">
        <v>0.62903225806451613</v>
      </c>
      <c r="N16" s="69"/>
      <c r="O16" s="206"/>
      <c r="P16" s="27"/>
      <c r="Q16" s="27"/>
    </row>
    <row r="17" spans="1:17" ht="18.75" customHeight="1" x14ac:dyDescent="0.25">
      <c r="A17" s="91" t="s">
        <v>85</v>
      </c>
      <c r="B17" s="185">
        <v>9</v>
      </c>
      <c r="C17" s="186">
        <v>1</v>
      </c>
      <c r="D17" s="185">
        <v>4</v>
      </c>
      <c r="E17" s="186">
        <v>1</v>
      </c>
      <c r="F17" s="208">
        <v>5</v>
      </c>
      <c r="G17" s="186">
        <v>1</v>
      </c>
      <c r="H17" s="214">
        <v>1</v>
      </c>
      <c r="I17" s="97">
        <v>0</v>
      </c>
      <c r="J17" s="212">
        <v>3</v>
      </c>
      <c r="K17" s="187">
        <v>0.33333333333333331</v>
      </c>
      <c r="L17" s="211">
        <v>5</v>
      </c>
      <c r="M17" s="97">
        <v>0.55555555555555558</v>
      </c>
      <c r="N17" s="69"/>
      <c r="O17" s="206"/>
      <c r="P17" s="27"/>
      <c r="Q17" s="27"/>
    </row>
    <row r="18" spans="1:17" ht="18.75" customHeight="1" x14ac:dyDescent="0.25">
      <c r="A18" s="91" t="s">
        <v>86</v>
      </c>
      <c r="B18" s="185">
        <v>5</v>
      </c>
      <c r="C18" s="186">
        <v>1</v>
      </c>
      <c r="D18" s="185">
        <v>1</v>
      </c>
      <c r="E18" s="186">
        <v>1</v>
      </c>
      <c r="F18" s="208">
        <v>4</v>
      </c>
      <c r="G18" s="186">
        <v>1</v>
      </c>
      <c r="H18" s="214">
        <v>1</v>
      </c>
      <c r="I18" s="97">
        <v>0</v>
      </c>
      <c r="J18" s="212">
        <v>4</v>
      </c>
      <c r="K18" s="187">
        <v>0.8</v>
      </c>
      <c r="L18" s="210">
        <v>0</v>
      </c>
      <c r="M18" s="97">
        <v>0</v>
      </c>
      <c r="N18" s="69"/>
      <c r="O18" s="206"/>
      <c r="P18" s="27"/>
      <c r="Q18" s="27"/>
    </row>
    <row r="19" spans="1:17" ht="18.75" customHeight="1" x14ac:dyDescent="0.25">
      <c r="A19" s="91" t="s">
        <v>87</v>
      </c>
      <c r="B19" s="185">
        <v>15</v>
      </c>
      <c r="C19" s="186">
        <v>1</v>
      </c>
      <c r="D19" s="185">
        <v>5</v>
      </c>
      <c r="E19" s="186">
        <v>1</v>
      </c>
      <c r="F19" s="208">
        <v>10</v>
      </c>
      <c r="G19" s="186">
        <v>1</v>
      </c>
      <c r="H19" s="213">
        <v>0</v>
      </c>
      <c r="I19" s="97">
        <v>0</v>
      </c>
      <c r="J19" s="212">
        <v>1</v>
      </c>
      <c r="K19" s="187">
        <v>6.6666666666666666E-2</v>
      </c>
      <c r="L19" s="211">
        <v>14</v>
      </c>
      <c r="M19" s="97">
        <v>0.93333333333333335</v>
      </c>
      <c r="N19" s="69"/>
      <c r="O19" s="206"/>
      <c r="P19" s="27"/>
      <c r="Q19" s="27"/>
    </row>
    <row r="20" spans="1:17" ht="18.75" customHeight="1" x14ac:dyDescent="0.25">
      <c r="A20" s="91" t="s">
        <v>88</v>
      </c>
      <c r="B20" s="189">
        <v>20</v>
      </c>
      <c r="C20" s="186">
        <v>1</v>
      </c>
      <c r="D20" s="185">
        <v>5</v>
      </c>
      <c r="E20" s="186">
        <v>1</v>
      </c>
      <c r="F20" s="208">
        <v>15</v>
      </c>
      <c r="G20" s="186">
        <v>1</v>
      </c>
      <c r="H20" s="209">
        <v>1</v>
      </c>
      <c r="I20" s="97">
        <v>0.05</v>
      </c>
      <c r="J20" s="210">
        <v>0</v>
      </c>
      <c r="K20" s="187">
        <v>0</v>
      </c>
      <c r="L20" s="211">
        <v>19</v>
      </c>
      <c r="M20" s="97">
        <v>0.95</v>
      </c>
      <c r="N20" s="69"/>
      <c r="O20" s="206"/>
      <c r="P20" s="27"/>
      <c r="Q20" s="27"/>
    </row>
    <row r="21" spans="1:17" ht="18.75" customHeight="1" x14ac:dyDescent="0.25">
      <c r="A21" s="190" t="s">
        <v>89</v>
      </c>
      <c r="B21" s="189">
        <v>13</v>
      </c>
      <c r="C21" s="186">
        <v>1</v>
      </c>
      <c r="D21" s="189">
        <v>6</v>
      </c>
      <c r="E21" s="186">
        <v>1</v>
      </c>
      <c r="F21" s="208">
        <v>7</v>
      </c>
      <c r="G21" s="186">
        <v>1</v>
      </c>
      <c r="H21" s="214">
        <v>7</v>
      </c>
      <c r="I21" s="97">
        <v>0.53846153846153844</v>
      </c>
      <c r="J21" s="212">
        <v>3</v>
      </c>
      <c r="K21" s="187">
        <v>0.23076923076923078</v>
      </c>
      <c r="L21" s="212">
        <v>3</v>
      </c>
      <c r="M21" s="97">
        <v>0.23076923076923078</v>
      </c>
      <c r="N21" s="69"/>
      <c r="O21" s="206"/>
      <c r="P21" s="27"/>
      <c r="Q21" s="27"/>
    </row>
    <row r="22" spans="1:17" x14ac:dyDescent="0.25">
      <c r="A22" s="191"/>
      <c r="B22" s="27"/>
      <c r="C22" s="176"/>
      <c r="D22" s="27"/>
      <c r="E22" s="176"/>
      <c r="F22" s="27"/>
      <c r="G22" s="176"/>
      <c r="H22" s="27"/>
      <c r="I22" s="176"/>
      <c r="J22" s="27"/>
      <c r="K22" s="176"/>
      <c r="L22" s="27"/>
      <c r="M22" s="176"/>
      <c r="N22" s="69"/>
      <c r="O22" s="69"/>
    </row>
    <row r="23" spans="1:17" x14ac:dyDescent="0.25">
      <c r="A23" s="46" t="s">
        <v>151</v>
      </c>
      <c r="B23" s="68"/>
      <c r="C23" s="68"/>
      <c r="D23" s="68"/>
      <c r="E23" s="68"/>
      <c r="F23" s="68"/>
      <c r="G23" s="68"/>
      <c r="H23" s="68"/>
      <c r="I23" s="68"/>
      <c r="J23" s="68"/>
      <c r="K23" s="68"/>
      <c r="L23" s="68"/>
      <c r="M23" s="68"/>
    </row>
    <row r="24" spans="1:17" x14ac:dyDescent="0.25">
      <c r="A24" s="46" t="s">
        <v>152</v>
      </c>
      <c r="B24" s="68"/>
      <c r="C24" s="68"/>
      <c r="D24" s="68"/>
      <c r="E24" s="68"/>
      <c r="F24" s="68"/>
      <c r="G24" s="68"/>
      <c r="H24" s="68"/>
      <c r="I24" s="68"/>
      <c r="J24" s="68"/>
      <c r="K24" s="68"/>
      <c r="L24" s="68"/>
      <c r="M24" s="68"/>
    </row>
    <row r="25" spans="1:17" x14ac:dyDescent="0.25">
      <c r="A25" s="46" t="s">
        <v>153</v>
      </c>
      <c r="B25" s="68"/>
      <c r="C25" s="68"/>
      <c r="D25" s="68"/>
      <c r="E25" s="68"/>
      <c r="F25" s="68"/>
      <c r="G25" s="68"/>
      <c r="H25" s="68"/>
      <c r="I25" s="68"/>
      <c r="J25" s="68"/>
      <c r="K25" s="68"/>
      <c r="L25" s="68"/>
      <c r="M25" s="68"/>
    </row>
    <row r="26" spans="1:17" x14ac:dyDescent="0.25">
      <c r="A26" s="46" t="s">
        <v>154</v>
      </c>
      <c r="B26" s="68"/>
      <c r="C26" s="68"/>
      <c r="D26" s="68"/>
      <c r="E26" s="68"/>
      <c r="F26" s="68"/>
      <c r="G26" s="68"/>
      <c r="H26" s="68"/>
      <c r="I26" s="68"/>
      <c r="J26" s="68"/>
      <c r="K26" s="68"/>
      <c r="L26" s="68"/>
      <c r="M26" s="68"/>
    </row>
    <row r="27" spans="1:17" x14ac:dyDescent="0.25">
      <c r="A27" s="46" t="s">
        <v>155</v>
      </c>
      <c r="B27" s="68"/>
      <c r="C27" s="68"/>
      <c r="D27" s="68"/>
      <c r="E27" s="68"/>
      <c r="F27" s="68"/>
      <c r="G27" s="68"/>
      <c r="H27" s="68"/>
      <c r="I27" s="68"/>
      <c r="J27" s="68"/>
      <c r="K27" s="68"/>
      <c r="L27" s="68"/>
      <c r="M27" s="68"/>
    </row>
    <row r="28" spans="1:17" x14ac:dyDescent="0.25">
      <c r="A28" s="46" t="s">
        <v>71</v>
      </c>
      <c r="B28" s="68"/>
      <c r="C28" s="68"/>
      <c r="D28" s="68"/>
      <c r="E28" s="68"/>
      <c r="F28" s="68"/>
      <c r="G28" s="68"/>
      <c r="H28" s="68"/>
      <c r="I28" s="68"/>
      <c r="J28" s="68"/>
      <c r="K28" s="68"/>
      <c r="L28" s="68"/>
      <c r="M28" s="68"/>
    </row>
    <row r="29" spans="1:17" ht="1.5" hidden="1" customHeight="1" x14ac:dyDescent="0.25">
      <c r="A29" s="192"/>
      <c r="B29" s="38"/>
      <c r="C29" s="38"/>
      <c r="D29" s="38"/>
      <c r="E29" s="38"/>
      <c r="F29" s="38"/>
      <c r="G29" s="38"/>
      <c r="H29" s="38"/>
      <c r="I29" s="38"/>
      <c r="J29" s="38"/>
      <c r="K29" s="38"/>
      <c r="L29" s="38"/>
      <c r="M29" s="38"/>
    </row>
    <row r="30" spans="1:17" x14ac:dyDescent="0.25">
      <c r="A30" s="193"/>
      <c r="B30" s="215"/>
      <c r="C30" s="215"/>
      <c r="D30" s="215"/>
      <c r="E30" s="215"/>
      <c r="F30" s="215"/>
      <c r="G30" s="215"/>
      <c r="H30" s="215"/>
      <c r="I30" s="215"/>
      <c r="J30" s="215"/>
      <c r="K30" s="215"/>
      <c r="L30" s="215"/>
      <c r="M30" s="215"/>
    </row>
    <row r="31" spans="1:17" x14ac:dyDescent="0.25">
      <c r="M31" s="69"/>
    </row>
    <row r="32" spans="1:17" x14ac:dyDescent="0.25">
      <c r="B32" s="194"/>
      <c r="C32" s="194"/>
      <c r="D32" s="194"/>
      <c r="E32" s="194"/>
      <c r="F32" s="194"/>
      <c r="G32" s="194"/>
      <c r="H32" s="194"/>
      <c r="I32" s="194"/>
      <c r="J32" s="194"/>
      <c r="K32" s="194"/>
      <c r="L32" s="194"/>
      <c r="M32" s="194"/>
    </row>
    <row r="33" spans="1:13" x14ac:dyDescent="0.25">
      <c r="B33" s="194"/>
      <c r="C33" s="194"/>
      <c r="D33" s="194"/>
      <c r="E33" s="194"/>
      <c r="F33" s="194"/>
      <c r="G33" s="194"/>
      <c r="H33" s="194"/>
      <c r="I33" s="194"/>
      <c r="J33" s="194"/>
      <c r="K33" s="194"/>
      <c r="L33" s="194"/>
      <c r="M33" s="194"/>
    </row>
    <row r="34" spans="1:13" x14ac:dyDescent="0.25">
      <c r="A34" s="195"/>
    </row>
    <row r="35" spans="1:13" x14ac:dyDescent="0.25">
      <c r="A35" s="195"/>
    </row>
    <row r="36" spans="1:13" x14ac:dyDescent="0.25">
      <c r="A36" s="195"/>
    </row>
    <row r="38" spans="1:13" x14ac:dyDescent="0.25">
      <c r="A38" s="196"/>
    </row>
    <row r="39" spans="1:13" x14ac:dyDescent="0.25">
      <c r="A39" s="196"/>
    </row>
  </sheetData>
  <mergeCells count="9">
    <mergeCell ref="A3:A6"/>
    <mergeCell ref="B3:C5"/>
    <mergeCell ref="D3:G3"/>
    <mergeCell ref="H3:M3"/>
    <mergeCell ref="D4:E5"/>
    <mergeCell ref="F4:G5"/>
    <mergeCell ref="H4:I5"/>
    <mergeCell ref="J4:K5"/>
    <mergeCell ref="L4:M5"/>
  </mergeCells>
  <hyperlinks>
    <hyperlink ref="P2" location="OBSAH!A1" display="Zpět na obsah" xr:uid="{BD280345-E6EF-417C-99FE-CADD149B9128}"/>
  </hyperlink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9A01-1AF2-4FE7-AA10-B2B329A61AB5}">
  <dimension ref="A2:B5"/>
  <sheetViews>
    <sheetView showGridLines="0" zoomScaleNormal="100" workbookViewId="0"/>
  </sheetViews>
  <sheetFormatPr defaultRowHeight="15" x14ac:dyDescent="0.25"/>
  <cols>
    <col min="2" max="2" width="70.7109375" customWidth="1"/>
  </cols>
  <sheetData>
    <row r="2" spans="1:2" x14ac:dyDescent="0.25">
      <c r="A2" s="8" t="s">
        <v>27</v>
      </c>
    </row>
    <row r="3" spans="1:2" x14ac:dyDescent="0.25">
      <c r="A3" s="9" t="s">
        <v>28</v>
      </c>
      <c r="B3" s="10" t="s">
        <v>29</v>
      </c>
    </row>
    <row r="4" spans="1:2" x14ac:dyDescent="0.25">
      <c r="A4" s="9" t="s">
        <v>30</v>
      </c>
      <c r="B4" s="10" t="s">
        <v>31</v>
      </c>
    </row>
    <row r="5" spans="1:2" x14ac:dyDescent="0.25">
      <c r="A5" s="9" t="s">
        <v>32</v>
      </c>
      <c r="B5" s="10" t="s">
        <v>33</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0D94-88F0-43CC-92BE-D8EA995BAA9A}">
  <dimension ref="A1:T27"/>
  <sheetViews>
    <sheetView showGridLines="0" zoomScaleNormal="100" workbookViewId="0"/>
  </sheetViews>
  <sheetFormatPr defaultRowHeight="15" x14ac:dyDescent="0.25"/>
  <cols>
    <col min="1" max="1" width="10.42578125" customWidth="1"/>
    <col min="2" max="2" width="4.42578125" customWidth="1"/>
    <col min="3" max="18" width="7.140625" customWidth="1"/>
  </cols>
  <sheetData>
    <row r="1" spans="1:20" s="1" customFormat="1" ht="22.5" customHeight="1" x14ac:dyDescent="0.2">
      <c r="A1" s="11" t="s">
        <v>34</v>
      </c>
    </row>
    <row r="2" spans="1:20" s="13" customFormat="1" ht="18.75" customHeight="1" thickBot="1" x14ac:dyDescent="0.3">
      <c r="A2" s="12" t="s">
        <v>35</v>
      </c>
      <c r="R2" s="14" t="s">
        <v>36</v>
      </c>
      <c r="T2" s="15" t="s">
        <v>37</v>
      </c>
    </row>
    <row r="3" spans="1:20" s="16" customFormat="1" ht="18.75" customHeight="1" x14ac:dyDescent="0.2">
      <c r="A3" s="297" t="s">
        <v>38</v>
      </c>
      <c r="B3" s="298"/>
      <c r="C3" s="303" t="s">
        <v>39</v>
      </c>
      <c r="D3" s="304"/>
      <c r="E3" s="304"/>
      <c r="F3" s="304"/>
      <c r="G3" s="304"/>
      <c r="H3" s="304"/>
      <c r="I3" s="304"/>
      <c r="J3" s="304"/>
      <c r="K3" s="304"/>
      <c r="L3" s="304"/>
      <c r="M3" s="304"/>
      <c r="N3" s="304"/>
      <c r="O3" s="304"/>
      <c r="P3" s="304"/>
      <c r="Q3" s="304"/>
      <c r="R3" s="304"/>
    </row>
    <row r="4" spans="1:20" s="16" customFormat="1" ht="18.75" customHeight="1" x14ac:dyDescent="0.2">
      <c r="A4" s="299"/>
      <c r="B4" s="300"/>
      <c r="C4" s="305" t="s">
        <v>40</v>
      </c>
      <c r="D4" s="306"/>
      <c r="E4" s="307" t="s">
        <v>41</v>
      </c>
      <c r="F4" s="308"/>
      <c r="G4" s="308"/>
      <c r="H4" s="308"/>
      <c r="I4" s="308"/>
      <c r="J4" s="308"/>
      <c r="K4" s="309"/>
      <c r="L4" s="310" t="s">
        <v>42</v>
      </c>
      <c r="M4" s="308"/>
      <c r="N4" s="308"/>
      <c r="O4" s="308"/>
      <c r="P4" s="308"/>
      <c r="Q4" s="308"/>
      <c r="R4" s="309"/>
    </row>
    <row r="5" spans="1:20" s="16" customFormat="1" ht="18.75" customHeight="1" x14ac:dyDescent="0.2">
      <c r="A5" s="299"/>
      <c r="B5" s="300"/>
      <c r="C5" s="311" t="s">
        <v>43</v>
      </c>
      <c r="D5" s="313" t="s">
        <v>44</v>
      </c>
      <c r="E5" s="281" t="s">
        <v>45</v>
      </c>
      <c r="F5" s="284" t="s">
        <v>46</v>
      </c>
      <c r="G5" s="287" t="s">
        <v>47</v>
      </c>
      <c r="H5" s="287"/>
      <c r="I5" s="287"/>
      <c r="J5" s="287" t="s">
        <v>48</v>
      </c>
      <c r="K5" s="287"/>
      <c r="L5" s="288" t="s">
        <v>45</v>
      </c>
      <c r="M5" s="287" t="s">
        <v>46</v>
      </c>
      <c r="N5" s="287" t="s">
        <v>47</v>
      </c>
      <c r="O5" s="287"/>
      <c r="P5" s="287"/>
      <c r="Q5" s="287" t="s">
        <v>48</v>
      </c>
      <c r="R5" s="284"/>
    </row>
    <row r="6" spans="1:20" s="16" customFormat="1" ht="18.75" customHeight="1" x14ac:dyDescent="0.2">
      <c r="A6" s="299"/>
      <c r="B6" s="300"/>
      <c r="C6" s="311"/>
      <c r="D6" s="314"/>
      <c r="E6" s="282"/>
      <c r="F6" s="285"/>
      <c r="G6" s="291" t="s">
        <v>49</v>
      </c>
      <c r="H6" s="287" t="s">
        <v>50</v>
      </c>
      <c r="I6" s="287"/>
      <c r="J6" s="287" t="s">
        <v>49</v>
      </c>
      <c r="K6" s="291" t="s">
        <v>51</v>
      </c>
      <c r="L6" s="289"/>
      <c r="M6" s="291"/>
      <c r="N6" s="291" t="s">
        <v>49</v>
      </c>
      <c r="O6" s="287" t="s">
        <v>50</v>
      </c>
      <c r="P6" s="287"/>
      <c r="Q6" s="287" t="s">
        <v>49</v>
      </c>
      <c r="R6" s="285" t="s">
        <v>51</v>
      </c>
    </row>
    <row r="7" spans="1:20" s="23" customFormat="1" ht="18.75" customHeight="1" thickBot="1" x14ac:dyDescent="0.3">
      <c r="A7" s="301"/>
      <c r="B7" s="302"/>
      <c r="C7" s="312"/>
      <c r="D7" s="315"/>
      <c r="E7" s="283"/>
      <c r="F7" s="286"/>
      <c r="G7" s="293"/>
      <c r="H7" s="20" t="s">
        <v>52</v>
      </c>
      <c r="I7" s="20" t="s">
        <v>53</v>
      </c>
      <c r="J7" s="292"/>
      <c r="K7" s="293"/>
      <c r="L7" s="290"/>
      <c r="M7" s="292"/>
      <c r="N7" s="293"/>
      <c r="O7" s="20" t="s">
        <v>52</v>
      </c>
      <c r="P7" s="20" t="s">
        <v>53</v>
      </c>
      <c r="Q7" s="292"/>
      <c r="R7" s="296"/>
    </row>
    <row r="8" spans="1:20" s="23" customFormat="1" ht="18.75" customHeight="1" x14ac:dyDescent="0.25">
      <c r="A8" s="294" t="s">
        <v>54</v>
      </c>
      <c r="B8" s="295"/>
      <c r="C8" s="24">
        <v>4776</v>
      </c>
      <c r="D8" s="25">
        <v>234</v>
      </c>
      <c r="E8" s="26">
        <v>286</v>
      </c>
      <c r="F8" s="27">
        <v>344</v>
      </c>
      <c r="G8" s="28">
        <v>4514</v>
      </c>
      <c r="H8" s="28">
        <v>1800</v>
      </c>
      <c r="I8" s="29">
        <v>2714</v>
      </c>
      <c r="J8" s="28">
        <v>342.4</v>
      </c>
      <c r="K8" s="30">
        <v>338.7</v>
      </c>
      <c r="L8" s="31">
        <v>62</v>
      </c>
      <c r="M8" s="27">
        <v>45</v>
      </c>
      <c r="N8" s="28">
        <v>262</v>
      </c>
      <c r="O8" s="28">
        <v>86</v>
      </c>
      <c r="P8" s="29">
        <v>176</v>
      </c>
      <c r="Q8" s="28">
        <v>43</v>
      </c>
      <c r="R8" s="32">
        <v>42</v>
      </c>
      <c r="T8" s="27"/>
    </row>
    <row r="9" spans="1:20" s="23" customFormat="1" ht="18.75" customHeight="1" x14ac:dyDescent="0.25">
      <c r="A9" s="294" t="s">
        <v>55</v>
      </c>
      <c r="B9" s="295"/>
      <c r="C9" s="24">
        <v>4800</v>
      </c>
      <c r="D9" s="25">
        <v>234</v>
      </c>
      <c r="E9" s="26">
        <v>295</v>
      </c>
      <c r="F9" s="27">
        <v>345</v>
      </c>
      <c r="G9" s="28">
        <v>4569</v>
      </c>
      <c r="H9" s="33">
        <v>1760</v>
      </c>
      <c r="I9" s="29">
        <v>2809</v>
      </c>
      <c r="J9" s="28">
        <v>341.6</v>
      </c>
      <c r="K9" s="30">
        <v>337.2</v>
      </c>
      <c r="L9" s="31">
        <v>53</v>
      </c>
      <c r="M9" s="27">
        <v>32</v>
      </c>
      <c r="N9" s="28">
        <v>231</v>
      </c>
      <c r="O9" s="33">
        <v>76</v>
      </c>
      <c r="P9" s="29">
        <v>155</v>
      </c>
      <c r="Q9" s="28">
        <v>31.1</v>
      </c>
      <c r="R9" s="32">
        <v>30.1</v>
      </c>
      <c r="T9" s="27"/>
    </row>
    <row r="10" spans="1:20" s="23" customFormat="1" ht="18.75" customHeight="1" x14ac:dyDescent="0.25">
      <c r="A10" s="294" t="s">
        <v>56</v>
      </c>
      <c r="B10" s="295"/>
      <c r="C10" s="34">
        <v>3635</v>
      </c>
      <c r="D10" s="35">
        <v>233</v>
      </c>
      <c r="E10" s="36">
        <v>260</v>
      </c>
      <c r="F10" s="32">
        <v>286</v>
      </c>
      <c r="G10" s="33">
        <v>3407</v>
      </c>
      <c r="H10" s="33">
        <v>1219</v>
      </c>
      <c r="I10" s="29">
        <v>2188</v>
      </c>
      <c r="J10" s="33">
        <v>284.3</v>
      </c>
      <c r="K10" s="30">
        <v>282.60000000000002</v>
      </c>
      <c r="L10" s="34">
        <v>50</v>
      </c>
      <c r="M10" s="33">
        <v>34</v>
      </c>
      <c r="N10" s="33">
        <v>228</v>
      </c>
      <c r="O10" s="33">
        <v>78</v>
      </c>
      <c r="P10" s="29">
        <v>150</v>
      </c>
      <c r="Q10" s="33">
        <v>32.799999999999997</v>
      </c>
      <c r="R10" s="32">
        <v>31.8</v>
      </c>
      <c r="T10" s="27"/>
    </row>
    <row r="11" spans="1:20" s="23" customFormat="1" ht="18.75" customHeight="1" x14ac:dyDescent="0.25">
      <c r="A11" s="294" t="s">
        <v>57</v>
      </c>
      <c r="B11" s="295"/>
      <c r="C11" s="34">
        <v>3318</v>
      </c>
      <c r="D11" s="35">
        <v>219</v>
      </c>
      <c r="E11" s="36">
        <v>245</v>
      </c>
      <c r="F11" s="32">
        <v>267</v>
      </c>
      <c r="G11" s="33">
        <v>3132</v>
      </c>
      <c r="H11" s="33">
        <v>1069</v>
      </c>
      <c r="I11" s="29">
        <v>2063</v>
      </c>
      <c r="J11" s="33">
        <v>267.39999999999998</v>
      </c>
      <c r="K11" s="30">
        <v>264.39999999999998</v>
      </c>
      <c r="L11" s="34">
        <v>31</v>
      </c>
      <c r="M11" s="33">
        <v>32</v>
      </c>
      <c r="N11" s="33">
        <v>186</v>
      </c>
      <c r="O11" s="33">
        <v>58</v>
      </c>
      <c r="P11" s="29">
        <v>128</v>
      </c>
      <c r="Q11" s="33">
        <v>34.299999999999997</v>
      </c>
      <c r="R11" s="32">
        <v>33.299999999999997</v>
      </c>
      <c r="T11" s="27"/>
    </row>
    <row r="12" spans="1:20" s="23" customFormat="1" ht="18.75" customHeight="1" x14ac:dyDescent="0.25">
      <c r="A12" s="294" t="s">
        <v>58</v>
      </c>
      <c r="B12" s="295"/>
      <c r="C12" s="34">
        <v>4573</v>
      </c>
      <c r="D12" s="35">
        <v>374</v>
      </c>
      <c r="E12" s="36">
        <v>294</v>
      </c>
      <c r="F12" s="37">
        <v>341</v>
      </c>
      <c r="G12" s="33">
        <v>4377</v>
      </c>
      <c r="H12" s="33">
        <v>1586</v>
      </c>
      <c r="I12" s="29">
        <v>2791</v>
      </c>
      <c r="J12" s="33">
        <v>338.1</v>
      </c>
      <c r="K12" s="30">
        <v>332</v>
      </c>
      <c r="L12" s="34">
        <v>35</v>
      </c>
      <c r="M12" s="36">
        <v>34</v>
      </c>
      <c r="N12" s="36">
        <v>196</v>
      </c>
      <c r="O12" s="33">
        <v>59</v>
      </c>
      <c r="P12" s="29">
        <v>137</v>
      </c>
      <c r="Q12" s="33">
        <v>35.700000000000003</v>
      </c>
      <c r="R12" s="32">
        <v>33.700000000000003</v>
      </c>
      <c r="T12" s="27"/>
    </row>
    <row r="13" spans="1:20" s="23" customFormat="1" ht="18.75" customHeight="1" x14ac:dyDescent="0.25">
      <c r="A13" s="294" t="s">
        <v>59</v>
      </c>
      <c r="B13" s="295"/>
      <c r="C13" s="34">
        <v>4611</v>
      </c>
      <c r="D13" s="35">
        <v>356</v>
      </c>
      <c r="E13" s="36">
        <v>304</v>
      </c>
      <c r="F13" s="37">
        <v>349</v>
      </c>
      <c r="G13" s="33">
        <v>4424</v>
      </c>
      <c r="H13" s="33">
        <v>1618</v>
      </c>
      <c r="I13" s="29">
        <v>2806</v>
      </c>
      <c r="J13" s="33">
        <v>347.8</v>
      </c>
      <c r="K13" s="30">
        <v>340.8</v>
      </c>
      <c r="L13" s="34">
        <v>35</v>
      </c>
      <c r="M13" s="36">
        <v>38</v>
      </c>
      <c r="N13" s="36">
        <v>187</v>
      </c>
      <c r="O13" s="33">
        <v>48</v>
      </c>
      <c r="P13" s="29">
        <v>139</v>
      </c>
      <c r="Q13" s="33">
        <v>41.3</v>
      </c>
      <c r="R13" s="32">
        <v>39.299999999999997</v>
      </c>
      <c r="T13" s="27"/>
    </row>
    <row r="14" spans="1:20" s="23" customFormat="1" ht="18.75" customHeight="1" x14ac:dyDescent="0.25">
      <c r="A14" s="294" t="s">
        <v>60</v>
      </c>
      <c r="B14" s="295"/>
      <c r="C14" s="34">
        <v>5492</v>
      </c>
      <c r="D14" s="35">
        <v>431</v>
      </c>
      <c r="E14" s="36">
        <v>362</v>
      </c>
      <c r="F14" s="37">
        <v>417</v>
      </c>
      <c r="G14" s="33">
        <v>5282</v>
      </c>
      <c r="H14" s="33">
        <v>1986</v>
      </c>
      <c r="I14" s="29">
        <v>3296</v>
      </c>
      <c r="J14" s="33">
        <v>417</v>
      </c>
      <c r="K14" s="30">
        <v>410.5</v>
      </c>
      <c r="L14" s="34">
        <v>34</v>
      </c>
      <c r="M14" s="36">
        <v>36</v>
      </c>
      <c r="N14" s="36">
        <v>210</v>
      </c>
      <c r="O14" s="33">
        <v>63</v>
      </c>
      <c r="P14" s="29">
        <v>147</v>
      </c>
      <c r="Q14" s="33">
        <v>40</v>
      </c>
      <c r="R14" s="32">
        <v>40</v>
      </c>
      <c r="T14" s="27"/>
    </row>
    <row r="15" spans="1:20" s="23" customFormat="1" ht="18.75" customHeight="1" x14ac:dyDescent="0.25">
      <c r="A15" s="294" t="s">
        <v>61</v>
      </c>
      <c r="B15" s="295"/>
      <c r="C15" s="34">
        <v>6731</v>
      </c>
      <c r="D15" s="35">
        <v>810</v>
      </c>
      <c r="E15" s="36">
        <v>418</v>
      </c>
      <c r="F15" s="37">
        <v>507</v>
      </c>
      <c r="G15" s="33">
        <v>6463</v>
      </c>
      <c r="H15" s="33">
        <v>2429</v>
      </c>
      <c r="I15" s="29">
        <v>4034</v>
      </c>
      <c r="J15" s="33">
        <v>500.7</v>
      </c>
      <c r="K15" s="30">
        <v>494.7</v>
      </c>
      <c r="L15" s="34">
        <v>36</v>
      </c>
      <c r="M15" s="36">
        <v>47</v>
      </c>
      <c r="N15" s="36">
        <v>268</v>
      </c>
      <c r="O15" s="33">
        <v>86</v>
      </c>
      <c r="P15" s="29">
        <v>182</v>
      </c>
      <c r="Q15" s="33">
        <v>53.3</v>
      </c>
      <c r="R15" s="32">
        <v>52.3</v>
      </c>
      <c r="T15" s="27"/>
    </row>
    <row r="16" spans="1:20" s="23" customFormat="1" ht="18.75" customHeight="1" x14ac:dyDescent="0.25">
      <c r="A16" s="294" t="s">
        <v>62</v>
      </c>
      <c r="B16" s="295"/>
      <c r="C16" s="34">
        <v>7342</v>
      </c>
      <c r="D16" s="35">
        <v>777</v>
      </c>
      <c r="E16" s="36">
        <v>459</v>
      </c>
      <c r="F16" s="37">
        <v>563</v>
      </c>
      <c r="G16" s="33">
        <v>7074</v>
      </c>
      <c r="H16" s="33">
        <v>2752</v>
      </c>
      <c r="I16" s="29">
        <v>4322</v>
      </c>
      <c r="J16" s="33">
        <v>561</v>
      </c>
      <c r="K16" s="30">
        <v>556</v>
      </c>
      <c r="L16" s="34">
        <v>39</v>
      </c>
      <c r="M16" s="36">
        <v>52</v>
      </c>
      <c r="N16" s="36">
        <v>268</v>
      </c>
      <c r="O16" s="33">
        <v>71</v>
      </c>
      <c r="P16" s="29">
        <v>197</v>
      </c>
      <c r="Q16" s="33">
        <v>55.6</v>
      </c>
      <c r="R16" s="32">
        <v>54.6</v>
      </c>
      <c r="T16" s="27"/>
    </row>
    <row r="17" spans="1:20" s="23" customFormat="1" ht="18.75" customHeight="1" x14ac:dyDescent="0.25">
      <c r="A17" s="294" t="s">
        <v>63</v>
      </c>
      <c r="B17" s="295"/>
      <c r="C17" s="34">
        <v>7382</v>
      </c>
      <c r="D17" s="35">
        <v>706</v>
      </c>
      <c r="E17" s="36">
        <v>479</v>
      </c>
      <c r="F17" s="37">
        <v>578</v>
      </c>
      <c r="G17" s="33">
        <v>7097</v>
      </c>
      <c r="H17" s="33">
        <v>2710</v>
      </c>
      <c r="I17" s="29">
        <v>4387</v>
      </c>
      <c r="J17" s="33">
        <v>578</v>
      </c>
      <c r="K17" s="30">
        <v>573.1</v>
      </c>
      <c r="L17" s="34">
        <v>40</v>
      </c>
      <c r="M17" s="36">
        <v>53</v>
      </c>
      <c r="N17" s="36">
        <v>285</v>
      </c>
      <c r="O17" s="33">
        <v>80</v>
      </c>
      <c r="P17" s="29">
        <v>205</v>
      </c>
      <c r="Q17" s="33">
        <v>60.5</v>
      </c>
      <c r="R17" s="32">
        <v>59.2</v>
      </c>
      <c r="T17" s="27"/>
    </row>
    <row r="18" spans="1:20" s="38" customFormat="1" ht="18.75" customHeight="1" thickBot="1" x14ac:dyDescent="0.25">
      <c r="A18" s="294" t="s">
        <v>64</v>
      </c>
      <c r="B18" s="295"/>
      <c r="C18" s="34">
        <v>6763</v>
      </c>
      <c r="D18" s="35">
        <v>675</v>
      </c>
      <c r="E18" s="36">
        <v>457</v>
      </c>
      <c r="F18" s="37">
        <v>535</v>
      </c>
      <c r="G18" s="33">
        <v>6462</v>
      </c>
      <c r="H18" s="33">
        <v>2481</v>
      </c>
      <c r="I18" s="29">
        <v>3981</v>
      </c>
      <c r="J18" s="33">
        <v>535.25</v>
      </c>
      <c r="K18" s="30">
        <v>531.41999999999996</v>
      </c>
      <c r="L18" s="34">
        <v>41</v>
      </c>
      <c r="M18" s="36">
        <v>58</v>
      </c>
      <c r="N18" s="36">
        <v>301</v>
      </c>
      <c r="O18" s="33">
        <v>90</v>
      </c>
      <c r="P18" s="29">
        <v>211</v>
      </c>
      <c r="Q18" s="33">
        <v>66.17</v>
      </c>
      <c r="R18" s="32">
        <v>66.17</v>
      </c>
      <c r="T18" s="27"/>
    </row>
    <row r="19" spans="1:20" ht="18.75" customHeight="1" x14ac:dyDescent="0.25">
      <c r="A19" s="316" t="s">
        <v>65</v>
      </c>
      <c r="B19" s="39" t="s">
        <v>66</v>
      </c>
      <c r="C19" s="216">
        <f>C18-C17</f>
        <v>-619</v>
      </c>
      <c r="D19" s="217">
        <f>D18-D17</f>
        <v>-31</v>
      </c>
      <c r="E19" s="218">
        <f>E18-E17</f>
        <v>-22</v>
      </c>
      <c r="F19" s="219">
        <f t="shared" ref="F19:R19" si="0">F18-F17</f>
        <v>-43</v>
      </c>
      <c r="G19" s="219">
        <f t="shared" si="0"/>
        <v>-635</v>
      </c>
      <c r="H19" s="219">
        <f t="shared" si="0"/>
        <v>-229</v>
      </c>
      <c r="I19" s="219">
        <f t="shared" si="0"/>
        <v>-406</v>
      </c>
      <c r="J19" s="219">
        <f t="shared" si="0"/>
        <v>-42.75</v>
      </c>
      <c r="K19" s="220">
        <f t="shared" si="0"/>
        <v>-41.680000000000064</v>
      </c>
      <c r="L19" s="216">
        <f>L18-L17</f>
        <v>1</v>
      </c>
      <c r="M19" s="219">
        <f t="shared" si="0"/>
        <v>5</v>
      </c>
      <c r="N19" s="219">
        <f t="shared" si="0"/>
        <v>16</v>
      </c>
      <c r="O19" s="219">
        <f t="shared" si="0"/>
        <v>10</v>
      </c>
      <c r="P19" s="219">
        <f t="shared" si="0"/>
        <v>6</v>
      </c>
      <c r="Q19" s="219">
        <f t="shared" si="0"/>
        <v>5.6700000000000017</v>
      </c>
      <c r="R19" s="220">
        <f t="shared" si="0"/>
        <v>6.9699999999999989</v>
      </c>
    </row>
    <row r="20" spans="1:20" ht="18.75" customHeight="1" x14ac:dyDescent="0.25">
      <c r="A20" s="317"/>
      <c r="B20" s="40" t="s">
        <v>67</v>
      </c>
      <c r="C20" s="221">
        <f>C18/C17-1</f>
        <v>-8.3852614467623932E-2</v>
      </c>
      <c r="D20" s="222">
        <f>D18/D17-1</f>
        <v>-4.3909348441926399E-2</v>
      </c>
      <c r="E20" s="223">
        <f>E18/E17-1</f>
        <v>-4.5929018789144016E-2</v>
      </c>
      <c r="F20" s="224">
        <f t="shared" ref="F20:R20" si="1">F18/F17-1</f>
        <v>-7.4394463667820099E-2</v>
      </c>
      <c r="G20" s="224">
        <f t="shared" si="1"/>
        <v>-8.9474425813724112E-2</v>
      </c>
      <c r="H20" s="224">
        <f t="shared" si="1"/>
        <v>-8.450184501845015E-2</v>
      </c>
      <c r="I20" s="224">
        <f t="shared" si="1"/>
        <v>-9.254615910645092E-2</v>
      </c>
      <c r="J20" s="224">
        <f t="shared" si="1"/>
        <v>-7.3961937716263026E-2</v>
      </c>
      <c r="K20" s="225">
        <f t="shared" si="1"/>
        <v>-7.2727272727272863E-2</v>
      </c>
      <c r="L20" s="221">
        <f t="shared" si="1"/>
        <v>2.4999999999999911E-2</v>
      </c>
      <c r="M20" s="224">
        <f t="shared" si="1"/>
        <v>9.4339622641509413E-2</v>
      </c>
      <c r="N20" s="224">
        <f t="shared" si="1"/>
        <v>5.6140350877192935E-2</v>
      </c>
      <c r="O20" s="224">
        <f t="shared" si="1"/>
        <v>0.125</v>
      </c>
      <c r="P20" s="224">
        <f t="shared" si="1"/>
        <v>2.9268292682926855E-2</v>
      </c>
      <c r="Q20" s="224">
        <f t="shared" si="1"/>
        <v>9.3719008264462778E-2</v>
      </c>
      <c r="R20" s="225">
        <f t="shared" si="1"/>
        <v>0.11773648648648649</v>
      </c>
    </row>
    <row r="21" spans="1:20" ht="18.75" customHeight="1" x14ac:dyDescent="0.25">
      <c r="A21" s="318" t="s">
        <v>68</v>
      </c>
      <c r="B21" s="41" t="s">
        <v>66</v>
      </c>
      <c r="C21" s="226">
        <f>C18-C13</f>
        <v>2152</v>
      </c>
      <c r="D21" s="227">
        <f>D18-D13</f>
        <v>319</v>
      </c>
      <c r="E21" s="228">
        <f>E18-E13</f>
        <v>153</v>
      </c>
      <c r="F21" s="229">
        <f t="shared" ref="F21:R21" si="2">F18-F13</f>
        <v>186</v>
      </c>
      <c r="G21" s="229">
        <f t="shared" si="2"/>
        <v>2038</v>
      </c>
      <c r="H21" s="229">
        <f t="shared" si="2"/>
        <v>863</v>
      </c>
      <c r="I21" s="229">
        <f t="shared" si="2"/>
        <v>1175</v>
      </c>
      <c r="J21" s="229">
        <f t="shared" si="2"/>
        <v>187.45</v>
      </c>
      <c r="K21" s="230">
        <f t="shared" si="2"/>
        <v>190.61999999999995</v>
      </c>
      <c r="L21" s="226">
        <f t="shared" si="2"/>
        <v>6</v>
      </c>
      <c r="M21" s="229">
        <f t="shared" si="2"/>
        <v>20</v>
      </c>
      <c r="N21" s="229">
        <f t="shared" si="2"/>
        <v>114</v>
      </c>
      <c r="O21" s="229">
        <f t="shared" si="2"/>
        <v>42</v>
      </c>
      <c r="P21" s="229">
        <f t="shared" si="2"/>
        <v>72</v>
      </c>
      <c r="Q21" s="229">
        <f t="shared" si="2"/>
        <v>24.870000000000005</v>
      </c>
      <c r="R21" s="230">
        <f t="shared" si="2"/>
        <v>26.870000000000005</v>
      </c>
    </row>
    <row r="22" spans="1:20" ht="18.75" customHeight="1" x14ac:dyDescent="0.25">
      <c r="A22" s="317"/>
      <c r="B22" s="40" t="s">
        <v>67</v>
      </c>
      <c r="C22" s="221">
        <f>C18/C13-1</f>
        <v>0.46671004120581228</v>
      </c>
      <c r="D22" s="222">
        <f>D18/D13-1</f>
        <v>0.89606741573033699</v>
      </c>
      <c r="E22" s="223">
        <f>E18/E13-1</f>
        <v>0.50328947368421062</v>
      </c>
      <c r="F22" s="224">
        <f t="shared" ref="F22:R22" si="3">F18/F13-1</f>
        <v>0.53295128939828085</v>
      </c>
      <c r="G22" s="224">
        <f t="shared" si="3"/>
        <v>0.4606690777576854</v>
      </c>
      <c r="H22" s="224">
        <f t="shared" si="3"/>
        <v>0.53337453646477129</v>
      </c>
      <c r="I22" s="224">
        <f t="shared" si="3"/>
        <v>0.41874554526015673</v>
      </c>
      <c r="J22" s="224">
        <f t="shared" si="3"/>
        <v>0.53895917193789522</v>
      </c>
      <c r="K22" s="225">
        <f t="shared" si="3"/>
        <v>0.55933098591549268</v>
      </c>
      <c r="L22" s="221">
        <f t="shared" si="3"/>
        <v>0.17142857142857149</v>
      </c>
      <c r="M22" s="224">
        <f t="shared" si="3"/>
        <v>0.52631578947368429</v>
      </c>
      <c r="N22" s="224">
        <f t="shared" si="3"/>
        <v>0.60962566844919786</v>
      </c>
      <c r="O22" s="224">
        <f t="shared" si="3"/>
        <v>0.875</v>
      </c>
      <c r="P22" s="224">
        <f t="shared" si="3"/>
        <v>0.51798561151079148</v>
      </c>
      <c r="Q22" s="224">
        <f t="shared" si="3"/>
        <v>0.60217917675544808</v>
      </c>
      <c r="R22" s="225">
        <f t="shared" si="3"/>
        <v>0.68371501272264656</v>
      </c>
    </row>
    <row r="23" spans="1:20" ht="18.75" customHeight="1" x14ac:dyDescent="0.25">
      <c r="A23" s="318" t="s">
        <v>69</v>
      </c>
      <c r="B23" s="41" t="s">
        <v>66</v>
      </c>
      <c r="C23" s="226">
        <f>C18-C8</f>
        <v>1987</v>
      </c>
      <c r="D23" s="227">
        <f>D18-D8</f>
        <v>441</v>
      </c>
      <c r="E23" s="228">
        <f>E18-E8</f>
        <v>171</v>
      </c>
      <c r="F23" s="229">
        <f t="shared" ref="F23:R23" si="4">F18-F8</f>
        <v>191</v>
      </c>
      <c r="G23" s="229">
        <f t="shared" si="4"/>
        <v>1948</v>
      </c>
      <c r="H23" s="229">
        <f t="shared" si="4"/>
        <v>681</v>
      </c>
      <c r="I23" s="229">
        <f t="shared" si="4"/>
        <v>1267</v>
      </c>
      <c r="J23" s="229">
        <f>J18-J8</f>
        <v>192.85000000000002</v>
      </c>
      <c r="K23" s="230">
        <f>K18-K8</f>
        <v>192.71999999999997</v>
      </c>
      <c r="L23" s="226">
        <f t="shared" si="4"/>
        <v>-21</v>
      </c>
      <c r="M23" s="229">
        <f t="shared" si="4"/>
        <v>13</v>
      </c>
      <c r="N23" s="229">
        <f t="shared" si="4"/>
        <v>39</v>
      </c>
      <c r="O23" s="229">
        <f t="shared" si="4"/>
        <v>4</v>
      </c>
      <c r="P23" s="229">
        <f t="shared" si="4"/>
        <v>35</v>
      </c>
      <c r="Q23" s="229">
        <f t="shared" si="4"/>
        <v>23.17</v>
      </c>
      <c r="R23" s="230">
        <f t="shared" si="4"/>
        <v>24.17</v>
      </c>
    </row>
    <row r="24" spans="1:20" ht="18.75" customHeight="1" x14ac:dyDescent="0.25">
      <c r="A24" s="319"/>
      <c r="B24" s="42" t="s">
        <v>67</v>
      </c>
      <c r="C24" s="231">
        <f>C18/C8-1</f>
        <v>0.41603852596314916</v>
      </c>
      <c r="D24" s="232">
        <f>D18/D8-1</f>
        <v>1.8846153846153846</v>
      </c>
      <c r="E24" s="233">
        <f>E18/E8-1</f>
        <v>0.59790209790209792</v>
      </c>
      <c r="F24" s="232">
        <f t="shared" ref="F24:P24" si="5">F18/F8-1</f>
        <v>0.55523255813953498</v>
      </c>
      <c r="G24" s="232">
        <f t="shared" si="5"/>
        <v>0.43154630039875941</v>
      </c>
      <c r="H24" s="232">
        <f t="shared" si="5"/>
        <v>0.37833333333333341</v>
      </c>
      <c r="I24" s="232">
        <f t="shared" si="5"/>
        <v>0.4668386145910095</v>
      </c>
      <c r="J24" s="232">
        <f>J18/J8-1</f>
        <v>0.56323014018691597</v>
      </c>
      <c r="K24" s="234">
        <f>K18/K8-1</f>
        <v>0.56899911426040739</v>
      </c>
      <c r="L24" s="233">
        <f t="shared" si="5"/>
        <v>-0.33870967741935487</v>
      </c>
      <c r="M24" s="232">
        <f t="shared" si="5"/>
        <v>0.28888888888888897</v>
      </c>
      <c r="N24" s="232">
        <f t="shared" si="5"/>
        <v>0.14885496183206115</v>
      </c>
      <c r="O24" s="232">
        <f t="shared" si="5"/>
        <v>4.6511627906976827E-2</v>
      </c>
      <c r="P24" s="232">
        <f t="shared" si="5"/>
        <v>0.19886363636363646</v>
      </c>
      <c r="Q24" s="235">
        <f>Q18/Q8-1</f>
        <v>0.5388372093023257</v>
      </c>
      <c r="R24" s="236">
        <f>R18/R8-1</f>
        <v>0.57547619047619047</v>
      </c>
    </row>
    <row r="25" spans="1:20" ht="7.5" customHeight="1" x14ac:dyDescent="0.25">
      <c r="A25" s="43"/>
      <c r="B25" s="44"/>
      <c r="C25" s="45"/>
      <c r="D25" s="45"/>
      <c r="E25" s="45"/>
      <c r="F25" s="45"/>
      <c r="G25" s="45"/>
      <c r="H25" s="45"/>
      <c r="I25" s="45"/>
      <c r="J25" s="45"/>
      <c r="K25" s="45"/>
      <c r="L25" s="45"/>
      <c r="M25" s="45"/>
      <c r="N25" s="45"/>
      <c r="O25" s="45"/>
      <c r="P25" s="45"/>
      <c r="Q25" s="45"/>
      <c r="R25" s="45"/>
    </row>
    <row r="26" spans="1:20" ht="15" customHeight="1" x14ac:dyDescent="0.25">
      <c r="A26" s="46" t="s">
        <v>70</v>
      </c>
    </row>
    <row r="27" spans="1:20" ht="15" customHeight="1" x14ac:dyDescent="0.25">
      <c r="A27" s="46" t="s">
        <v>71</v>
      </c>
    </row>
  </sheetData>
  <mergeCells count="37">
    <mergeCell ref="A17:B17"/>
    <mergeCell ref="A18:B18"/>
    <mergeCell ref="A19:A20"/>
    <mergeCell ref="A21:A22"/>
    <mergeCell ref="A23:A24"/>
    <mergeCell ref="A11:B11"/>
    <mergeCell ref="A12:B12"/>
    <mergeCell ref="A13:B13"/>
    <mergeCell ref="A14:B14"/>
    <mergeCell ref="A15:B15"/>
    <mergeCell ref="A16:B16"/>
    <mergeCell ref="O6:P6"/>
    <mergeCell ref="Q6:Q7"/>
    <mergeCell ref="R6:R7"/>
    <mergeCell ref="A8:B8"/>
    <mergeCell ref="A9:B9"/>
    <mergeCell ref="A10:B10"/>
    <mergeCell ref="G6:G7"/>
    <mergeCell ref="H6:I6"/>
    <mergeCell ref="A3:B7"/>
    <mergeCell ref="C3:R3"/>
    <mergeCell ref="C4:D4"/>
    <mergeCell ref="E4:K4"/>
    <mergeCell ref="L4:R4"/>
    <mergeCell ref="C5:C7"/>
    <mergeCell ref="D5:D7"/>
    <mergeCell ref="M5:M7"/>
    <mergeCell ref="N5:P5"/>
    <mergeCell ref="Q5:R5"/>
    <mergeCell ref="J6:J7"/>
    <mergeCell ref="K6:K7"/>
    <mergeCell ref="N6:N7"/>
    <mergeCell ref="E5:E7"/>
    <mergeCell ref="F5:F7"/>
    <mergeCell ref="G5:I5"/>
    <mergeCell ref="J5:K5"/>
    <mergeCell ref="L5:L7"/>
  </mergeCells>
  <hyperlinks>
    <hyperlink ref="T2" location="OBSAH!A1" display="Zpět na obsah" xr:uid="{C637016E-27C1-468C-B76B-0D5150D15031}"/>
  </hyperlink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DB5A-5E79-428C-B8B7-9AA3506E24B0}">
  <dimension ref="A1:AK46"/>
  <sheetViews>
    <sheetView showGridLines="0" zoomScaleNormal="100" workbookViewId="0"/>
  </sheetViews>
  <sheetFormatPr defaultRowHeight="15" x14ac:dyDescent="0.25"/>
  <cols>
    <col min="1" max="1" width="17.7109375" customWidth="1"/>
    <col min="2" max="17" width="6.7109375" customWidth="1"/>
    <col min="18" max="18" width="7.5703125" customWidth="1"/>
  </cols>
  <sheetData>
    <row r="1" spans="1:36" s="1" customFormat="1" ht="22.5" customHeight="1" x14ac:dyDescent="0.2">
      <c r="A1" s="11" t="s">
        <v>72</v>
      </c>
      <c r="B1" s="47"/>
      <c r="C1" s="47"/>
      <c r="D1" s="47"/>
      <c r="E1" s="47"/>
      <c r="F1" s="47"/>
      <c r="G1" s="47"/>
      <c r="H1" s="47"/>
      <c r="I1" s="47"/>
      <c r="J1" s="47"/>
      <c r="K1" s="47"/>
      <c r="L1" s="47"/>
      <c r="M1" s="47"/>
      <c r="N1" s="47"/>
      <c r="O1" s="47"/>
      <c r="P1" s="47"/>
      <c r="Q1" s="47"/>
    </row>
    <row r="2" spans="1:36" s="13" customFormat="1" ht="18.75" customHeight="1" thickBot="1" x14ac:dyDescent="0.3">
      <c r="A2" s="12" t="s">
        <v>35</v>
      </c>
      <c r="B2" s="15"/>
      <c r="C2" s="15"/>
      <c r="Q2" s="14" t="s">
        <v>36</v>
      </c>
      <c r="S2" s="15" t="s">
        <v>37</v>
      </c>
    </row>
    <row r="3" spans="1:36" s="16" customFormat="1" ht="18.75" customHeight="1" x14ac:dyDescent="0.25">
      <c r="A3" s="320" t="s">
        <v>73</v>
      </c>
      <c r="B3" s="303" t="s">
        <v>39</v>
      </c>
      <c r="C3" s="304"/>
      <c r="D3" s="304"/>
      <c r="E3" s="304"/>
      <c r="F3" s="304"/>
      <c r="G3" s="304"/>
      <c r="H3" s="304"/>
      <c r="I3" s="304"/>
      <c r="J3" s="304"/>
      <c r="K3" s="304"/>
      <c r="L3" s="304"/>
      <c r="M3" s="304"/>
      <c r="N3" s="304"/>
      <c r="O3" s="304"/>
      <c r="P3" s="304"/>
      <c r="Q3" s="304"/>
      <c r="R3" s="13"/>
      <c r="U3" s="48"/>
      <c r="V3"/>
      <c r="W3"/>
      <c r="X3"/>
      <c r="Y3"/>
      <c r="Z3"/>
      <c r="AA3"/>
      <c r="AB3"/>
      <c r="AC3"/>
      <c r="AD3"/>
      <c r="AE3"/>
      <c r="AF3"/>
      <c r="AG3"/>
      <c r="AH3"/>
    </row>
    <row r="4" spans="1:36" s="16" customFormat="1" ht="18.75" customHeight="1" x14ac:dyDescent="0.2">
      <c r="A4" s="321"/>
      <c r="B4" s="305" t="s">
        <v>40</v>
      </c>
      <c r="C4" s="306"/>
      <c r="D4" s="307" t="s">
        <v>41</v>
      </c>
      <c r="E4" s="308"/>
      <c r="F4" s="308"/>
      <c r="G4" s="308"/>
      <c r="H4" s="308"/>
      <c r="I4" s="308"/>
      <c r="J4" s="323"/>
      <c r="K4" s="310" t="s">
        <v>42</v>
      </c>
      <c r="L4" s="308"/>
      <c r="M4" s="308"/>
      <c r="N4" s="308"/>
      <c r="O4" s="308"/>
      <c r="P4" s="308"/>
      <c r="Q4" s="309"/>
      <c r="U4" s="49"/>
      <c r="V4" s="49"/>
      <c r="W4" s="49"/>
      <c r="X4" s="49"/>
      <c r="Y4" s="49"/>
      <c r="Z4" s="49"/>
      <c r="AA4" s="49"/>
      <c r="AB4" s="49"/>
      <c r="AC4" s="49"/>
      <c r="AD4" s="49"/>
      <c r="AE4" s="49"/>
      <c r="AF4" s="49"/>
      <c r="AG4" s="49"/>
      <c r="AH4" s="49"/>
    </row>
    <row r="5" spans="1:36" s="16" customFormat="1" ht="18.75" customHeight="1" x14ac:dyDescent="0.25">
      <c r="A5" s="321"/>
      <c r="B5" s="311" t="s">
        <v>74</v>
      </c>
      <c r="C5" s="313" t="s">
        <v>44</v>
      </c>
      <c r="D5" s="281" t="s">
        <v>45</v>
      </c>
      <c r="E5" s="287" t="s">
        <v>46</v>
      </c>
      <c r="F5" s="287" t="s">
        <v>47</v>
      </c>
      <c r="G5" s="287"/>
      <c r="H5" s="287"/>
      <c r="I5" s="287" t="s">
        <v>48</v>
      </c>
      <c r="J5" s="326"/>
      <c r="K5" s="288" t="s">
        <v>45</v>
      </c>
      <c r="L5" s="287" t="s">
        <v>46</v>
      </c>
      <c r="M5" s="287" t="s">
        <v>47</v>
      </c>
      <c r="N5" s="287"/>
      <c r="O5" s="287"/>
      <c r="P5" s="287" t="s">
        <v>48</v>
      </c>
      <c r="Q5" s="284"/>
      <c r="T5" s="48"/>
      <c r="U5" s="49"/>
      <c r="V5" s="49"/>
      <c r="W5" s="49"/>
      <c r="X5" s="49"/>
      <c r="Y5" s="49"/>
      <c r="Z5" s="49"/>
      <c r="AA5" s="49"/>
      <c r="AB5" s="49"/>
      <c r="AC5" s="49"/>
      <c r="AD5" s="49"/>
      <c r="AE5" s="49"/>
      <c r="AF5" s="49"/>
      <c r="AG5" s="49"/>
      <c r="AH5" s="49"/>
      <c r="AI5"/>
      <c r="AJ5"/>
    </row>
    <row r="6" spans="1:36" s="16" customFormat="1" ht="18.75" customHeight="1" x14ac:dyDescent="0.2">
      <c r="A6" s="321"/>
      <c r="B6" s="311"/>
      <c r="C6" s="314"/>
      <c r="D6" s="282"/>
      <c r="E6" s="291"/>
      <c r="F6" s="291" t="s">
        <v>49</v>
      </c>
      <c r="G6" s="287" t="s">
        <v>50</v>
      </c>
      <c r="H6" s="287"/>
      <c r="I6" s="291" t="s">
        <v>49</v>
      </c>
      <c r="J6" s="324" t="s">
        <v>51</v>
      </c>
      <c r="K6" s="289"/>
      <c r="L6" s="291"/>
      <c r="M6" s="291" t="s">
        <v>49</v>
      </c>
      <c r="N6" s="287" t="s">
        <v>50</v>
      </c>
      <c r="O6" s="287"/>
      <c r="P6" s="291" t="s">
        <v>49</v>
      </c>
      <c r="Q6" s="285" t="s">
        <v>51</v>
      </c>
      <c r="T6" s="49"/>
      <c r="U6" s="49"/>
      <c r="V6" s="49"/>
      <c r="W6" s="49"/>
      <c r="X6" s="49"/>
      <c r="Y6" s="49"/>
      <c r="Z6" s="49"/>
      <c r="AA6" s="50"/>
      <c r="AB6" s="49"/>
      <c r="AC6" s="49"/>
      <c r="AD6" s="49"/>
      <c r="AE6" s="49"/>
      <c r="AF6" s="49"/>
      <c r="AG6" s="49"/>
      <c r="AH6" s="49"/>
      <c r="AI6" s="49"/>
      <c r="AJ6" s="49"/>
    </row>
    <row r="7" spans="1:36" s="23" customFormat="1" ht="18.75" customHeight="1" thickBot="1" x14ac:dyDescent="0.3">
      <c r="A7" s="322"/>
      <c r="B7" s="312"/>
      <c r="C7" s="315"/>
      <c r="D7" s="283"/>
      <c r="E7" s="292"/>
      <c r="F7" s="293"/>
      <c r="G7" s="20" t="s">
        <v>52</v>
      </c>
      <c r="H7" s="20" t="s">
        <v>53</v>
      </c>
      <c r="I7" s="293"/>
      <c r="J7" s="325"/>
      <c r="K7" s="290"/>
      <c r="L7" s="292"/>
      <c r="M7" s="293"/>
      <c r="N7" s="20" t="s">
        <v>52</v>
      </c>
      <c r="O7" s="20" t="s">
        <v>53</v>
      </c>
      <c r="P7" s="293"/>
      <c r="Q7" s="296"/>
      <c r="R7" s="16"/>
      <c r="T7" s="49"/>
      <c r="U7"/>
      <c r="V7"/>
      <c r="W7"/>
      <c r="X7"/>
      <c r="Y7"/>
      <c r="Z7"/>
      <c r="AA7"/>
      <c r="AB7"/>
      <c r="AC7"/>
      <c r="AD7"/>
      <c r="AE7"/>
      <c r="AF7"/>
      <c r="AG7"/>
      <c r="AH7"/>
      <c r="AI7" s="49"/>
      <c r="AJ7" s="49"/>
    </row>
    <row r="8" spans="1:36" s="23" customFormat="1" ht="18.75" customHeight="1" x14ac:dyDescent="0.25">
      <c r="A8" s="51" t="s">
        <v>75</v>
      </c>
      <c r="B8" s="52">
        <v>6763</v>
      </c>
      <c r="C8" s="53">
        <v>675</v>
      </c>
      <c r="D8" s="52">
        <v>457</v>
      </c>
      <c r="E8" s="53">
        <v>535</v>
      </c>
      <c r="F8" s="53">
        <v>6462</v>
      </c>
      <c r="G8" s="53">
        <v>2481</v>
      </c>
      <c r="H8" s="53">
        <v>3981</v>
      </c>
      <c r="I8" s="54">
        <v>535.25</v>
      </c>
      <c r="J8" s="55">
        <v>531.41999999999996</v>
      </c>
      <c r="K8" s="52">
        <v>41</v>
      </c>
      <c r="L8" s="53">
        <v>58</v>
      </c>
      <c r="M8" s="53">
        <v>301</v>
      </c>
      <c r="N8" s="56">
        <v>90</v>
      </c>
      <c r="O8" s="56">
        <v>211</v>
      </c>
      <c r="P8" s="54">
        <v>66.17</v>
      </c>
      <c r="Q8" s="57">
        <v>66.17</v>
      </c>
      <c r="S8" s="27"/>
      <c r="T8" s="27"/>
      <c r="U8" s="27"/>
      <c r="V8" s="49"/>
      <c r="W8" s="49"/>
      <c r="X8" s="49"/>
      <c r="Y8" s="58"/>
      <c r="Z8" s="58"/>
      <c r="AA8" s="58"/>
      <c r="AB8" s="49"/>
      <c r="AC8" s="49"/>
      <c r="AD8" s="49"/>
      <c r="AE8" s="49"/>
      <c r="AF8" s="49"/>
      <c r="AG8" s="49"/>
      <c r="AH8" s="49"/>
      <c r="AI8" s="49"/>
      <c r="AJ8" s="49"/>
    </row>
    <row r="9" spans="1:36" s="23" customFormat="1" ht="18.75" customHeight="1" x14ac:dyDescent="0.25">
      <c r="A9" s="59" t="s">
        <v>76</v>
      </c>
      <c r="B9" s="60">
        <v>1208</v>
      </c>
      <c r="C9" s="61">
        <v>284</v>
      </c>
      <c r="D9" s="60">
        <v>92</v>
      </c>
      <c r="E9" s="61">
        <v>101</v>
      </c>
      <c r="F9" s="61">
        <v>1196</v>
      </c>
      <c r="G9" s="61">
        <v>415</v>
      </c>
      <c r="H9" s="61">
        <v>781</v>
      </c>
      <c r="I9" s="61">
        <v>102.47</v>
      </c>
      <c r="J9" s="62">
        <v>102.47</v>
      </c>
      <c r="K9" s="60">
        <v>1</v>
      </c>
      <c r="L9" s="61">
        <v>2</v>
      </c>
      <c r="M9" s="61">
        <v>12</v>
      </c>
      <c r="N9" s="63">
        <v>5</v>
      </c>
      <c r="O9" s="63">
        <v>7</v>
      </c>
      <c r="P9" s="61">
        <v>2</v>
      </c>
      <c r="Q9" s="64">
        <v>2</v>
      </c>
      <c r="S9" s="27"/>
      <c r="T9" s="27"/>
      <c r="U9" s="27"/>
      <c r="V9" s="65"/>
      <c r="W9" s="65"/>
      <c r="X9" s="58"/>
      <c r="Y9" s="58"/>
      <c r="Z9" s="58"/>
      <c r="AA9" s="58"/>
      <c r="AB9" s="49"/>
      <c r="AC9" s="49"/>
      <c r="AD9" s="49"/>
      <c r="AE9" s="49"/>
      <c r="AF9" s="49"/>
      <c r="AG9" s="49"/>
      <c r="AH9" s="49"/>
      <c r="AI9" s="50"/>
      <c r="AJ9" s="50"/>
    </row>
    <row r="10" spans="1:36" s="23" customFormat="1" ht="18.75" customHeight="1" x14ac:dyDescent="0.25">
      <c r="A10" s="59" t="s">
        <v>77</v>
      </c>
      <c r="B10" s="60">
        <v>877</v>
      </c>
      <c r="C10" s="61">
        <v>79</v>
      </c>
      <c r="D10" s="60">
        <v>58</v>
      </c>
      <c r="E10" s="61">
        <v>69</v>
      </c>
      <c r="F10" s="61">
        <v>835</v>
      </c>
      <c r="G10" s="61">
        <v>309</v>
      </c>
      <c r="H10" s="61">
        <v>526</v>
      </c>
      <c r="I10" s="61">
        <v>68.739999999999995</v>
      </c>
      <c r="J10" s="62">
        <v>68.69</v>
      </c>
      <c r="K10" s="60">
        <v>5</v>
      </c>
      <c r="L10" s="61">
        <v>8</v>
      </c>
      <c r="M10" s="61">
        <v>42</v>
      </c>
      <c r="N10" s="63">
        <v>9</v>
      </c>
      <c r="O10" s="63">
        <v>33</v>
      </c>
      <c r="P10" s="61">
        <v>8.48</v>
      </c>
      <c r="Q10" s="64">
        <v>8.48</v>
      </c>
      <c r="S10" s="27"/>
      <c r="T10" s="27"/>
      <c r="U10" s="27"/>
      <c r="V10" s="65"/>
      <c r="W10" s="65"/>
      <c r="X10" s="58"/>
      <c r="Y10" s="58"/>
      <c r="Z10" s="58"/>
      <c r="AA10" s="58"/>
      <c r="AB10" s="58"/>
      <c r="AC10" s="58"/>
      <c r="AD10" s="58"/>
      <c r="AE10" s="58"/>
      <c r="AF10" s="58"/>
      <c r="AG10" s="58"/>
      <c r="AH10" s="58"/>
      <c r="AI10"/>
      <c r="AJ10"/>
    </row>
    <row r="11" spans="1:36" s="23" customFormat="1" ht="18.75" customHeight="1" x14ac:dyDescent="0.25">
      <c r="A11" s="59" t="s">
        <v>78</v>
      </c>
      <c r="B11" s="60">
        <v>78</v>
      </c>
      <c r="C11" s="61">
        <v>7</v>
      </c>
      <c r="D11" s="60">
        <v>6</v>
      </c>
      <c r="E11" s="61">
        <v>6</v>
      </c>
      <c r="F11" s="61">
        <v>62</v>
      </c>
      <c r="G11" s="61">
        <v>21</v>
      </c>
      <c r="H11" s="61">
        <v>41</v>
      </c>
      <c r="I11" s="61">
        <v>5.35</v>
      </c>
      <c r="J11" s="62">
        <v>5.35</v>
      </c>
      <c r="K11" s="60">
        <v>3</v>
      </c>
      <c r="L11" s="63">
        <v>3</v>
      </c>
      <c r="M11" s="63">
        <v>16</v>
      </c>
      <c r="N11" s="63">
        <v>2</v>
      </c>
      <c r="O11" s="63">
        <v>14</v>
      </c>
      <c r="P11" s="61">
        <v>3.9</v>
      </c>
      <c r="Q11" s="64">
        <v>3.9</v>
      </c>
      <c r="S11" s="27"/>
      <c r="T11" s="27"/>
      <c r="U11" s="27"/>
      <c r="V11" s="65"/>
      <c r="W11" s="65"/>
      <c r="X11" s="58"/>
      <c r="Y11" s="58"/>
      <c r="Z11" s="58"/>
      <c r="AA11" s="58"/>
      <c r="AB11" s="49"/>
      <c r="AC11" s="49"/>
      <c r="AD11" s="58"/>
      <c r="AE11" s="58"/>
      <c r="AF11" s="58"/>
      <c r="AG11" s="58"/>
      <c r="AH11" s="58"/>
      <c r="AI11" s="58"/>
      <c r="AJ11" s="58"/>
    </row>
    <row r="12" spans="1:36" s="23" customFormat="1" ht="18.75" customHeight="1" x14ac:dyDescent="0.25">
      <c r="A12" s="59" t="s">
        <v>79</v>
      </c>
      <c r="B12" s="60">
        <v>301</v>
      </c>
      <c r="C12" s="61">
        <v>40</v>
      </c>
      <c r="D12" s="60">
        <v>17</v>
      </c>
      <c r="E12" s="61">
        <v>24</v>
      </c>
      <c r="F12" s="61">
        <v>280</v>
      </c>
      <c r="G12" s="61">
        <v>99</v>
      </c>
      <c r="H12" s="61">
        <v>181</v>
      </c>
      <c r="I12" s="61">
        <v>23.25</v>
      </c>
      <c r="J12" s="62">
        <v>22.97</v>
      </c>
      <c r="K12" s="60">
        <v>1</v>
      </c>
      <c r="L12" s="63">
        <v>4</v>
      </c>
      <c r="M12" s="63">
        <v>21</v>
      </c>
      <c r="N12" s="63">
        <v>5</v>
      </c>
      <c r="O12" s="63">
        <v>16</v>
      </c>
      <c r="P12" s="61">
        <v>4</v>
      </c>
      <c r="Q12" s="64">
        <v>4</v>
      </c>
      <c r="S12" s="27"/>
      <c r="T12" s="27"/>
      <c r="U12" s="27"/>
      <c r="V12" s="65"/>
      <c r="W12" s="65"/>
      <c r="X12" s="58"/>
      <c r="Y12" s="58"/>
      <c r="Z12" s="58"/>
      <c r="AA12" s="58"/>
      <c r="AB12" s="49"/>
      <c r="AC12" s="58"/>
      <c r="AD12" s="58"/>
      <c r="AE12" s="58"/>
      <c r="AF12" s="58"/>
      <c r="AG12" s="58"/>
      <c r="AH12" s="58"/>
      <c r="AI12" s="58"/>
      <c r="AJ12" s="58"/>
    </row>
    <row r="13" spans="1:36" s="23" customFormat="1" ht="18.75" customHeight="1" x14ac:dyDescent="0.25">
      <c r="A13" s="59" t="s">
        <v>80</v>
      </c>
      <c r="B13" s="60">
        <v>400</v>
      </c>
      <c r="C13" s="61">
        <v>44</v>
      </c>
      <c r="D13" s="60">
        <v>26</v>
      </c>
      <c r="E13" s="61">
        <v>31</v>
      </c>
      <c r="F13" s="61">
        <v>387</v>
      </c>
      <c r="G13" s="61">
        <v>150</v>
      </c>
      <c r="H13" s="61">
        <v>237</v>
      </c>
      <c r="I13" s="61">
        <v>31.82</v>
      </c>
      <c r="J13" s="62">
        <v>31.82</v>
      </c>
      <c r="K13" s="60">
        <v>2</v>
      </c>
      <c r="L13" s="63">
        <v>2</v>
      </c>
      <c r="M13" s="63">
        <v>13</v>
      </c>
      <c r="N13" s="63">
        <v>6</v>
      </c>
      <c r="O13" s="63">
        <v>7</v>
      </c>
      <c r="P13" s="61">
        <v>2.82</v>
      </c>
      <c r="Q13" s="64">
        <v>2.82</v>
      </c>
      <c r="S13" s="27"/>
      <c r="T13" s="27"/>
      <c r="U13" s="27"/>
      <c r="V13" s="65"/>
      <c r="W13" s="65"/>
      <c r="X13" s="58"/>
      <c r="Y13" s="58"/>
      <c r="Z13" s="58"/>
      <c r="AA13" s="58"/>
      <c r="AB13" s="49"/>
      <c r="AC13" s="58"/>
      <c r="AD13" s="58"/>
      <c r="AE13" s="58"/>
      <c r="AF13" s="58"/>
      <c r="AG13" s="58"/>
      <c r="AH13" s="58"/>
      <c r="AI13" s="58"/>
      <c r="AJ13" s="58"/>
    </row>
    <row r="14" spans="1:36" s="23" customFormat="1" ht="18.75" customHeight="1" x14ac:dyDescent="0.25">
      <c r="A14" s="59" t="s">
        <v>81</v>
      </c>
      <c r="B14" s="60">
        <v>1177</v>
      </c>
      <c r="C14" s="61">
        <v>58</v>
      </c>
      <c r="D14" s="60">
        <v>72</v>
      </c>
      <c r="E14" s="61">
        <v>91</v>
      </c>
      <c r="F14" s="61">
        <v>1141</v>
      </c>
      <c r="G14" s="61">
        <v>449</v>
      </c>
      <c r="H14" s="61">
        <v>692</v>
      </c>
      <c r="I14" s="61">
        <v>91.1</v>
      </c>
      <c r="J14" s="62">
        <v>91.1</v>
      </c>
      <c r="K14" s="60">
        <v>5</v>
      </c>
      <c r="L14" s="63">
        <v>7</v>
      </c>
      <c r="M14" s="63">
        <v>36</v>
      </c>
      <c r="N14" s="63">
        <v>12</v>
      </c>
      <c r="O14" s="63">
        <v>24</v>
      </c>
      <c r="P14" s="61">
        <v>8</v>
      </c>
      <c r="Q14" s="64">
        <v>8</v>
      </c>
      <c r="S14" s="27"/>
      <c r="T14" s="27"/>
      <c r="U14" s="27"/>
      <c r="V14" s="65"/>
      <c r="W14" s="65"/>
      <c r="X14" s="58"/>
      <c r="Y14" s="58"/>
      <c r="Z14" s="58"/>
      <c r="AA14" s="58"/>
      <c r="AB14" s="49"/>
      <c r="AC14" s="58"/>
      <c r="AD14" s="58"/>
      <c r="AE14" s="58"/>
      <c r="AF14" s="58"/>
      <c r="AG14" s="58"/>
      <c r="AH14" s="58"/>
      <c r="AI14" s="58"/>
      <c r="AJ14" s="58"/>
    </row>
    <row r="15" spans="1:36" s="23" customFormat="1" ht="18.75" customHeight="1" x14ac:dyDescent="0.25">
      <c r="A15" s="59" t="s">
        <v>82</v>
      </c>
      <c r="B15" s="60">
        <v>205</v>
      </c>
      <c r="C15" s="61">
        <v>18</v>
      </c>
      <c r="D15" s="60">
        <v>13</v>
      </c>
      <c r="E15" s="61">
        <v>15</v>
      </c>
      <c r="F15" s="61">
        <v>182</v>
      </c>
      <c r="G15" s="61">
        <v>65</v>
      </c>
      <c r="H15" s="61">
        <v>117</v>
      </c>
      <c r="I15" s="61">
        <v>14.91</v>
      </c>
      <c r="J15" s="62">
        <v>14.91</v>
      </c>
      <c r="K15" s="60">
        <v>3</v>
      </c>
      <c r="L15" s="63">
        <v>5</v>
      </c>
      <c r="M15" s="63">
        <v>23</v>
      </c>
      <c r="N15" s="63">
        <v>7</v>
      </c>
      <c r="O15" s="63">
        <v>16</v>
      </c>
      <c r="P15" s="61">
        <v>5</v>
      </c>
      <c r="Q15" s="64">
        <v>5</v>
      </c>
      <c r="S15" s="27"/>
      <c r="T15" s="27"/>
      <c r="U15" s="27"/>
      <c r="V15" s="65"/>
      <c r="W15" s="65"/>
      <c r="X15" s="58"/>
      <c r="Y15" s="58"/>
      <c r="Z15" s="58"/>
      <c r="AA15" s="58"/>
      <c r="AB15" s="49"/>
      <c r="AC15" s="58"/>
      <c r="AD15" s="58"/>
      <c r="AE15" s="58"/>
      <c r="AF15" s="58"/>
      <c r="AG15" s="58"/>
      <c r="AH15" s="58"/>
      <c r="AI15" s="58"/>
      <c r="AJ15" s="58"/>
    </row>
    <row r="16" spans="1:36" s="23" customFormat="1" ht="18.75" customHeight="1" x14ac:dyDescent="0.25">
      <c r="A16" s="59" t="s">
        <v>83</v>
      </c>
      <c r="B16" s="60">
        <v>48</v>
      </c>
      <c r="C16" s="61">
        <v>0</v>
      </c>
      <c r="D16" s="60">
        <v>2</v>
      </c>
      <c r="E16" s="61">
        <v>3</v>
      </c>
      <c r="F16" s="61">
        <v>34</v>
      </c>
      <c r="G16" s="61">
        <v>12</v>
      </c>
      <c r="H16" s="61">
        <v>22</v>
      </c>
      <c r="I16" s="61">
        <v>3</v>
      </c>
      <c r="J16" s="62">
        <v>3</v>
      </c>
      <c r="K16" s="60">
        <v>2</v>
      </c>
      <c r="L16" s="63">
        <v>3</v>
      </c>
      <c r="M16" s="63">
        <v>14</v>
      </c>
      <c r="N16" s="63">
        <v>5</v>
      </c>
      <c r="O16" s="63">
        <v>9</v>
      </c>
      <c r="P16" s="61">
        <v>3.48</v>
      </c>
      <c r="Q16" s="64">
        <v>3.48</v>
      </c>
      <c r="S16" s="27"/>
      <c r="T16" s="27"/>
      <c r="U16" s="27"/>
      <c r="V16" s="65"/>
      <c r="W16" s="65"/>
      <c r="X16" s="58"/>
      <c r="Y16" s="58"/>
      <c r="Z16" s="58"/>
      <c r="AA16" s="58"/>
      <c r="AB16" s="49"/>
      <c r="AC16" s="58"/>
      <c r="AD16" s="58"/>
      <c r="AE16" s="58"/>
      <c r="AF16" s="58"/>
      <c r="AG16" s="58"/>
      <c r="AH16" s="58"/>
      <c r="AI16" s="58"/>
      <c r="AJ16" s="58"/>
    </row>
    <row r="17" spans="1:37" s="23" customFormat="1" ht="18.75" customHeight="1" x14ac:dyDescent="0.25">
      <c r="A17" s="59" t="s">
        <v>84</v>
      </c>
      <c r="B17" s="60">
        <v>300</v>
      </c>
      <c r="C17" s="61">
        <v>14</v>
      </c>
      <c r="D17" s="60">
        <v>16</v>
      </c>
      <c r="E17" s="61">
        <v>21</v>
      </c>
      <c r="F17" s="61">
        <v>238</v>
      </c>
      <c r="G17" s="61">
        <v>93</v>
      </c>
      <c r="H17" s="61">
        <v>145</v>
      </c>
      <c r="I17" s="61">
        <v>21.22</v>
      </c>
      <c r="J17" s="62">
        <v>20.63</v>
      </c>
      <c r="K17" s="60">
        <v>8</v>
      </c>
      <c r="L17" s="63">
        <v>11</v>
      </c>
      <c r="M17" s="63">
        <v>62</v>
      </c>
      <c r="N17" s="63">
        <v>18</v>
      </c>
      <c r="O17" s="63">
        <v>44</v>
      </c>
      <c r="P17" s="61">
        <v>12.59</v>
      </c>
      <c r="Q17" s="64">
        <v>12.59</v>
      </c>
      <c r="S17" s="27"/>
      <c r="T17" s="27"/>
      <c r="U17" s="27"/>
      <c r="V17" s="65"/>
      <c r="W17" s="65"/>
      <c r="X17" s="58"/>
      <c r="Y17" s="58"/>
      <c r="Z17" s="58"/>
      <c r="AA17" s="58"/>
      <c r="AB17" s="49"/>
      <c r="AC17" s="58"/>
      <c r="AD17" s="58"/>
      <c r="AE17" s="58"/>
      <c r="AF17" s="58"/>
      <c r="AG17" s="58"/>
      <c r="AH17" s="58"/>
      <c r="AI17" s="58"/>
      <c r="AJ17" s="58"/>
    </row>
    <row r="18" spans="1:37" s="23" customFormat="1" ht="18.75" customHeight="1" x14ac:dyDescent="0.25">
      <c r="A18" s="59" t="s">
        <v>85</v>
      </c>
      <c r="B18" s="60">
        <v>262</v>
      </c>
      <c r="C18" s="61">
        <v>35</v>
      </c>
      <c r="D18" s="60">
        <v>19</v>
      </c>
      <c r="E18" s="61">
        <v>20</v>
      </c>
      <c r="F18" s="61">
        <v>253</v>
      </c>
      <c r="G18" s="61">
        <v>111</v>
      </c>
      <c r="H18" s="61">
        <v>142</v>
      </c>
      <c r="I18" s="61">
        <v>19.5</v>
      </c>
      <c r="J18" s="62">
        <v>18.59</v>
      </c>
      <c r="K18" s="60">
        <v>2</v>
      </c>
      <c r="L18" s="63">
        <v>2</v>
      </c>
      <c r="M18" s="63">
        <v>9</v>
      </c>
      <c r="N18" s="63">
        <v>4</v>
      </c>
      <c r="O18" s="63">
        <v>5</v>
      </c>
      <c r="P18" s="61">
        <v>3</v>
      </c>
      <c r="Q18" s="64">
        <v>3</v>
      </c>
      <c r="S18" s="27"/>
      <c r="T18" s="27"/>
      <c r="U18" s="27"/>
      <c r="V18" s="65"/>
      <c r="W18" s="65"/>
      <c r="X18" s="58"/>
      <c r="Y18" s="58"/>
      <c r="Z18" s="58"/>
      <c r="AA18" s="58"/>
      <c r="AB18" s="49"/>
      <c r="AC18" s="58"/>
      <c r="AD18" s="58"/>
      <c r="AE18" s="58"/>
      <c r="AF18" s="58"/>
      <c r="AG18" s="58"/>
      <c r="AH18" s="58"/>
      <c r="AI18" s="58"/>
      <c r="AJ18" s="58"/>
    </row>
    <row r="19" spans="1:37" s="23" customFormat="1" ht="18.75" customHeight="1" x14ac:dyDescent="0.25">
      <c r="A19" s="59" t="s">
        <v>86</v>
      </c>
      <c r="B19" s="60">
        <v>821</v>
      </c>
      <c r="C19" s="61">
        <v>63</v>
      </c>
      <c r="D19" s="60">
        <v>59</v>
      </c>
      <c r="E19" s="61">
        <v>68</v>
      </c>
      <c r="F19" s="61">
        <v>816</v>
      </c>
      <c r="G19" s="61">
        <v>309</v>
      </c>
      <c r="H19" s="61">
        <v>507</v>
      </c>
      <c r="I19" s="61">
        <v>69.180000000000007</v>
      </c>
      <c r="J19" s="62">
        <v>68.180000000000007</v>
      </c>
      <c r="K19" s="60">
        <v>1</v>
      </c>
      <c r="L19" s="63">
        <v>1</v>
      </c>
      <c r="M19" s="63">
        <v>5</v>
      </c>
      <c r="N19" s="63">
        <v>1</v>
      </c>
      <c r="O19" s="63">
        <v>4</v>
      </c>
      <c r="P19" s="61">
        <v>1</v>
      </c>
      <c r="Q19" s="64">
        <v>1</v>
      </c>
      <c r="S19" s="27"/>
      <c r="T19" s="27"/>
      <c r="U19" s="27"/>
      <c r="V19" s="65"/>
      <c r="W19" s="65"/>
      <c r="X19" s="58"/>
      <c r="Y19" s="58"/>
      <c r="Z19" s="58"/>
      <c r="AA19" s="58"/>
      <c r="AB19" s="49"/>
      <c r="AC19" s="58"/>
      <c r="AD19" s="58"/>
      <c r="AE19" s="58"/>
      <c r="AF19" s="58"/>
      <c r="AG19" s="58"/>
      <c r="AH19" s="58"/>
      <c r="AI19" s="58"/>
      <c r="AJ19" s="58"/>
    </row>
    <row r="20" spans="1:37" s="23" customFormat="1" ht="18.75" customHeight="1" x14ac:dyDescent="0.25">
      <c r="A20" s="59" t="s">
        <v>87</v>
      </c>
      <c r="B20" s="60">
        <v>223</v>
      </c>
      <c r="C20" s="61">
        <v>9</v>
      </c>
      <c r="D20" s="60">
        <v>15</v>
      </c>
      <c r="E20" s="61">
        <v>16</v>
      </c>
      <c r="F20" s="61">
        <v>208</v>
      </c>
      <c r="G20" s="61">
        <v>92</v>
      </c>
      <c r="H20" s="61">
        <v>116</v>
      </c>
      <c r="I20" s="61">
        <v>15.91</v>
      </c>
      <c r="J20" s="62">
        <v>15.91</v>
      </c>
      <c r="K20" s="60">
        <v>2</v>
      </c>
      <c r="L20" s="63">
        <v>3</v>
      </c>
      <c r="M20" s="63">
        <v>15</v>
      </c>
      <c r="N20" s="63">
        <v>5</v>
      </c>
      <c r="O20" s="63">
        <v>10</v>
      </c>
      <c r="P20" s="61">
        <v>3</v>
      </c>
      <c r="Q20" s="64">
        <v>3</v>
      </c>
      <c r="S20" s="27"/>
      <c r="T20" s="27"/>
      <c r="U20" s="27"/>
      <c r="V20" s="65"/>
      <c r="W20" s="65"/>
      <c r="X20" s="58"/>
      <c r="Y20" s="58"/>
      <c r="Z20" s="58"/>
      <c r="AA20" s="58"/>
      <c r="AB20" s="49"/>
      <c r="AC20" s="58"/>
      <c r="AD20" s="58"/>
      <c r="AE20" s="58"/>
      <c r="AF20" s="58"/>
      <c r="AG20" s="58"/>
      <c r="AH20" s="58"/>
      <c r="AI20" s="58"/>
      <c r="AJ20" s="58"/>
    </row>
    <row r="21" spans="1:37" s="23" customFormat="1" ht="18.75" customHeight="1" x14ac:dyDescent="0.25">
      <c r="A21" s="59" t="s">
        <v>88</v>
      </c>
      <c r="B21" s="60">
        <v>249</v>
      </c>
      <c r="C21" s="61">
        <v>7</v>
      </c>
      <c r="D21" s="60">
        <v>19</v>
      </c>
      <c r="E21" s="61">
        <v>19</v>
      </c>
      <c r="F21" s="61">
        <v>229</v>
      </c>
      <c r="G21" s="61">
        <v>94</v>
      </c>
      <c r="H21" s="61">
        <v>135</v>
      </c>
      <c r="I21" s="61">
        <v>19</v>
      </c>
      <c r="J21" s="62">
        <v>19</v>
      </c>
      <c r="K21" s="60">
        <v>3</v>
      </c>
      <c r="L21" s="63">
        <v>4</v>
      </c>
      <c r="M21" s="63">
        <v>20</v>
      </c>
      <c r="N21" s="63">
        <v>5</v>
      </c>
      <c r="O21" s="63">
        <v>15</v>
      </c>
      <c r="P21" s="61">
        <v>5</v>
      </c>
      <c r="Q21" s="64">
        <v>5</v>
      </c>
      <c r="S21" s="27"/>
      <c r="T21" s="27"/>
      <c r="U21" s="27"/>
      <c r="V21" s="65"/>
      <c r="W21" s="65"/>
      <c r="X21" s="58"/>
      <c r="Y21" s="58"/>
      <c r="Z21" s="58"/>
      <c r="AA21" s="58"/>
      <c r="AB21" s="49"/>
      <c r="AC21" s="58"/>
      <c r="AD21" s="58"/>
      <c r="AE21" s="58"/>
      <c r="AF21" s="58"/>
      <c r="AG21" s="58"/>
      <c r="AH21" s="58"/>
      <c r="AI21" s="58"/>
      <c r="AJ21" s="58"/>
    </row>
    <row r="22" spans="1:37" s="38" customFormat="1" ht="18.75" customHeight="1" x14ac:dyDescent="0.2">
      <c r="A22" s="59" t="s">
        <v>89</v>
      </c>
      <c r="B22" s="60">
        <v>614</v>
      </c>
      <c r="C22" s="61">
        <v>17</v>
      </c>
      <c r="D22" s="60">
        <v>43</v>
      </c>
      <c r="E22" s="61">
        <v>51</v>
      </c>
      <c r="F22" s="61">
        <v>601</v>
      </c>
      <c r="G22" s="61">
        <v>262</v>
      </c>
      <c r="H22" s="61">
        <v>339</v>
      </c>
      <c r="I22" s="61">
        <v>49.8</v>
      </c>
      <c r="J22" s="62">
        <v>48.8</v>
      </c>
      <c r="K22" s="60">
        <v>3</v>
      </c>
      <c r="L22" s="63">
        <v>3</v>
      </c>
      <c r="M22" s="63">
        <v>13</v>
      </c>
      <c r="N22" s="63">
        <v>6</v>
      </c>
      <c r="O22" s="63">
        <v>7</v>
      </c>
      <c r="P22" s="61">
        <v>3.9</v>
      </c>
      <c r="Q22" s="64">
        <v>3.9</v>
      </c>
      <c r="R22" s="23"/>
      <c r="S22" s="27"/>
      <c r="T22" s="27"/>
      <c r="U22" s="27"/>
      <c r="V22" s="65"/>
      <c r="W22" s="65"/>
      <c r="X22" s="58"/>
      <c r="Y22" s="58"/>
      <c r="Z22" s="58"/>
      <c r="AA22" s="58"/>
      <c r="AB22" s="49"/>
      <c r="AC22" s="58"/>
      <c r="AD22" s="58"/>
      <c r="AE22" s="58"/>
      <c r="AF22" s="58"/>
      <c r="AG22" s="58"/>
      <c r="AH22" s="58"/>
      <c r="AI22" s="58"/>
      <c r="AJ22" s="58"/>
      <c r="AK22" s="66"/>
    </row>
    <row r="23" spans="1:37" s="38" customFormat="1" ht="7.5" customHeight="1" x14ac:dyDescent="0.25">
      <c r="A23" s="59"/>
      <c r="B23" s="37"/>
      <c r="C23" s="37"/>
      <c r="D23" s="37"/>
      <c r="E23" s="37"/>
      <c r="F23" s="37"/>
      <c r="G23" s="37"/>
      <c r="H23" s="37"/>
      <c r="I23" s="67"/>
      <c r="J23" s="67"/>
      <c r="K23" s="37"/>
      <c r="L23" s="27"/>
      <c r="M23" s="27"/>
      <c r="N23" s="27"/>
      <c r="O23" s="27"/>
      <c r="P23" s="67"/>
      <c r="Q23" s="67"/>
      <c r="R23" s="23"/>
      <c r="T23" s="49"/>
      <c r="U23"/>
      <c r="V23"/>
      <c r="W23"/>
      <c r="X23"/>
      <c r="Y23"/>
      <c r="Z23"/>
      <c r="AA23"/>
      <c r="AB23"/>
      <c r="AC23"/>
      <c r="AD23"/>
      <c r="AE23"/>
      <c r="AF23"/>
      <c r="AG23"/>
      <c r="AH23"/>
      <c r="AI23" s="58"/>
      <c r="AJ23" s="58"/>
      <c r="AK23" s="66"/>
    </row>
    <row r="24" spans="1:37" ht="15" customHeight="1" x14ac:dyDescent="0.25">
      <c r="A24" s="46" t="s">
        <v>70</v>
      </c>
      <c r="B24" s="46"/>
      <c r="C24" s="46"/>
      <c r="D24" s="68"/>
      <c r="E24" s="68"/>
      <c r="F24" s="68"/>
      <c r="G24" s="68"/>
      <c r="H24" s="68"/>
      <c r="I24" s="68"/>
      <c r="J24" s="68"/>
      <c r="K24" s="68"/>
      <c r="L24" s="68"/>
      <c r="M24" s="68"/>
      <c r="N24" s="68"/>
      <c r="O24" s="68"/>
      <c r="P24" s="68"/>
      <c r="Q24" s="68"/>
      <c r="R24" s="68"/>
      <c r="T24" s="49"/>
      <c r="U24" s="48"/>
      <c r="AI24" s="58"/>
      <c r="AJ24" s="58"/>
    </row>
    <row r="25" spans="1:37" ht="15" customHeight="1" x14ac:dyDescent="0.25">
      <c r="A25" s="46" t="s">
        <v>71</v>
      </c>
      <c r="B25" s="46"/>
      <c r="C25" s="46"/>
      <c r="D25" s="68"/>
      <c r="E25" s="68"/>
      <c r="F25" s="68"/>
      <c r="G25" s="68"/>
      <c r="H25" s="68"/>
      <c r="I25" s="68"/>
      <c r="J25" s="68"/>
      <c r="K25" s="68"/>
      <c r="L25" s="68"/>
      <c r="M25" s="68"/>
      <c r="N25" s="68"/>
      <c r="O25" s="68"/>
      <c r="P25" s="68"/>
      <c r="Q25" s="68"/>
      <c r="R25" s="68"/>
      <c r="U25" s="49"/>
      <c r="V25" s="49"/>
      <c r="W25" s="49"/>
      <c r="X25" s="49"/>
      <c r="Y25" s="49"/>
      <c r="Z25" s="49"/>
      <c r="AA25" s="49"/>
      <c r="AB25" s="49"/>
      <c r="AC25" s="49"/>
      <c r="AD25" s="49"/>
      <c r="AE25" s="49"/>
      <c r="AF25" s="49"/>
      <c r="AG25" s="49"/>
      <c r="AH25" s="49"/>
      <c r="AI25" s="58"/>
      <c r="AJ25" s="58"/>
    </row>
    <row r="26" spans="1:37" x14ac:dyDescent="0.25">
      <c r="D26" s="69"/>
      <c r="E26" s="69"/>
      <c r="F26" s="69"/>
      <c r="G26" s="69"/>
      <c r="H26" s="69"/>
      <c r="I26" s="69"/>
      <c r="J26" s="69"/>
      <c r="K26" s="69"/>
      <c r="L26" s="69"/>
      <c r="M26" s="69"/>
      <c r="N26" s="69"/>
      <c r="O26" s="69"/>
      <c r="P26" s="69"/>
      <c r="Q26" s="69"/>
      <c r="T26" s="49"/>
      <c r="U26" s="49"/>
      <c r="V26" s="49"/>
      <c r="W26" s="49"/>
      <c r="X26" s="49"/>
      <c r="Y26" s="49"/>
      <c r="Z26" s="49"/>
      <c r="AA26" s="49"/>
      <c r="AB26" s="49"/>
      <c r="AC26" s="49"/>
      <c r="AD26" s="49"/>
      <c r="AE26" s="49"/>
      <c r="AF26" s="49"/>
      <c r="AG26" s="49"/>
      <c r="AH26" s="49"/>
    </row>
    <row r="27" spans="1:37" x14ac:dyDescent="0.25">
      <c r="B27" s="69"/>
      <c r="C27" s="69"/>
      <c r="D27" s="69"/>
      <c r="E27" s="69"/>
      <c r="F27" s="69"/>
      <c r="G27" s="69"/>
      <c r="H27" s="69"/>
      <c r="I27" s="69"/>
      <c r="J27" s="69"/>
      <c r="K27" s="69"/>
      <c r="L27" s="69"/>
      <c r="M27" s="69"/>
      <c r="N27" s="69"/>
      <c r="O27" s="69"/>
      <c r="P27" s="69"/>
      <c r="Q27" s="69"/>
      <c r="T27" s="49"/>
    </row>
    <row r="28" spans="1:37" x14ac:dyDescent="0.25">
      <c r="T28" s="49"/>
      <c r="U28" s="49"/>
      <c r="V28" s="49"/>
      <c r="W28" s="49"/>
      <c r="X28" s="58"/>
      <c r="Y28" s="58"/>
      <c r="Z28" s="58"/>
      <c r="AA28" s="58"/>
      <c r="AB28" s="58"/>
      <c r="AC28" s="58"/>
      <c r="AD28" s="58"/>
      <c r="AE28" s="58"/>
      <c r="AF28" s="58"/>
      <c r="AG28" s="58"/>
      <c r="AH28" s="58"/>
    </row>
    <row r="29" spans="1:37" x14ac:dyDescent="0.25">
      <c r="U29" s="49"/>
      <c r="V29" s="65"/>
      <c r="W29" s="65"/>
      <c r="X29" s="58"/>
      <c r="Y29" s="58"/>
      <c r="Z29" s="58"/>
      <c r="AA29" s="58"/>
      <c r="AB29" s="58"/>
      <c r="AC29" s="58"/>
      <c r="AD29" s="58"/>
      <c r="AE29" s="58"/>
      <c r="AF29" s="58"/>
      <c r="AG29" s="58"/>
      <c r="AH29" s="58"/>
    </row>
    <row r="30" spans="1:37" x14ac:dyDescent="0.25">
      <c r="T30" s="49"/>
      <c r="U30" s="49"/>
      <c r="V30" s="65"/>
      <c r="W30" s="65"/>
      <c r="X30" s="58"/>
      <c r="Y30" s="58"/>
      <c r="Z30" s="58"/>
      <c r="AA30" s="58"/>
      <c r="AB30" s="58"/>
      <c r="AC30" s="58"/>
      <c r="AD30" s="58"/>
      <c r="AE30" s="58"/>
      <c r="AF30" s="58"/>
      <c r="AG30" s="58"/>
      <c r="AH30" s="58"/>
    </row>
    <row r="31" spans="1:37" x14ac:dyDescent="0.25">
      <c r="T31" s="49"/>
      <c r="U31" s="49"/>
      <c r="V31" s="65"/>
      <c r="W31" s="65"/>
      <c r="X31" s="58"/>
      <c r="Y31" s="58"/>
      <c r="Z31" s="58"/>
      <c r="AA31" s="58"/>
      <c r="AB31" s="58"/>
      <c r="AC31" s="58"/>
      <c r="AD31" s="58"/>
      <c r="AE31" s="58"/>
      <c r="AF31" s="58"/>
      <c r="AG31" s="58"/>
      <c r="AH31" s="58"/>
    </row>
    <row r="32" spans="1:37" x14ac:dyDescent="0.25">
      <c r="T32" s="49"/>
      <c r="U32" s="49"/>
      <c r="V32" s="65"/>
      <c r="W32" s="65"/>
      <c r="X32" s="58"/>
      <c r="Y32" s="58"/>
      <c r="Z32" s="58"/>
      <c r="AA32" s="58"/>
      <c r="AB32" s="58"/>
      <c r="AC32" s="58"/>
      <c r="AD32" s="58"/>
      <c r="AE32" s="58"/>
      <c r="AF32" s="58"/>
      <c r="AG32" s="58"/>
      <c r="AH32" s="58"/>
    </row>
    <row r="33" spans="20:34" x14ac:dyDescent="0.25">
      <c r="T33" s="49"/>
      <c r="U33" s="49"/>
      <c r="V33" s="65"/>
      <c r="W33" s="65"/>
      <c r="X33" s="58"/>
      <c r="Y33" s="58"/>
      <c r="Z33" s="58"/>
      <c r="AA33" s="58"/>
      <c r="AB33" s="58"/>
      <c r="AC33" s="58"/>
      <c r="AD33" s="58"/>
      <c r="AE33" s="58"/>
      <c r="AF33" s="58"/>
      <c r="AG33" s="58"/>
      <c r="AH33" s="58"/>
    </row>
    <row r="34" spans="20:34" x14ac:dyDescent="0.25">
      <c r="T34" s="49"/>
      <c r="U34" s="49"/>
      <c r="V34" s="65"/>
      <c r="W34" s="65"/>
      <c r="X34" s="58"/>
      <c r="Y34" s="58"/>
      <c r="Z34" s="58"/>
      <c r="AA34" s="58"/>
      <c r="AB34" s="58"/>
      <c r="AC34" s="58"/>
      <c r="AD34" s="58"/>
      <c r="AE34" s="58"/>
      <c r="AF34" s="58"/>
      <c r="AG34" s="58"/>
      <c r="AH34" s="58"/>
    </row>
    <row r="35" spans="20:34" x14ac:dyDescent="0.25">
      <c r="T35" s="49"/>
      <c r="U35" s="49"/>
      <c r="V35" s="65"/>
      <c r="W35" s="65"/>
      <c r="X35" s="58"/>
      <c r="Y35" s="58"/>
      <c r="Z35" s="58"/>
      <c r="AA35" s="58"/>
      <c r="AB35" s="58"/>
      <c r="AC35" s="58"/>
      <c r="AD35" s="58"/>
      <c r="AE35" s="58"/>
      <c r="AF35" s="58"/>
      <c r="AG35" s="58"/>
      <c r="AH35" s="58"/>
    </row>
    <row r="36" spans="20:34" x14ac:dyDescent="0.25">
      <c r="T36" s="49"/>
      <c r="U36" s="49"/>
      <c r="V36" s="65"/>
      <c r="W36" s="65"/>
      <c r="X36" s="58"/>
      <c r="Y36" s="58"/>
      <c r="Z36" s="58"/>
      <c r="AA36" s="58"/>
      <c r="AB36" s="58"/>
      <c r="AC36" s="58"/>
      <c r="AD36" s="58"/>
      <c r="AE36" s="58"/>
      <c r="AF36" s="58"/>
      <c r="AG36" s="58"/>
      <c r="AH36" s="58"/>
    </row>
    <row r="37" spans="20:34" x14ac:dyDescent="0.25">
      <c r="T37" s="49"/>
      <c r="U37" s="49"/>
      <c r="V37" s="65"/>
      <c r="W37" s="65"/>
      <c r="X37" s="58"/>
      <c r="Y37" s="58"/>
      <c r="Z37" s="58"/>
      <c r="AA37" s="58"/>
      <c r="AB37" s="58"/>
      <c r="AC37" s="58"/>
      <c r="AD37" s="58"/>
      <c r="AE37" s="58"/>
      <c r="AF37" s="58"/>
      <c r="AG37" s="58"/>
      <c r="AH37" s="58"/>
    </row>
    <row r="38" spans="20:34" x14ac:dyDescent="0.25">
      <c r="T38" s="49"/>
      <c r="U38" s="49"/>
      <c r="V38" s="65"/>
      <c r="W38" s="65"/>
      <c r="X38" s="58"/>
      <c r="Y38" s="58"/>
      <c r="Z38" s="58"/>
      <c r="AA38" s="58"/>
      <c r="AB38" s="58"/>
      <c r="AC38" s="58"/>
      <c r="AD38" s="58"/>
      <c r="AE38" s="58"/>
      <c r="AF38" s="58"/>
      <c r="AG38" s="58"/>
      <c r="AH38" s="58"/>
    </row>
    <row r="39" spans="20:34" x14ac:dyDescent="0.25">
      <c r="T39" s="49"/>
      <c r="U39" s="49"/>
      <c r="V39" s="65"/>
      <c r="W39" s="65"/>
      <c r="X39" s="58"/>
      <c r="Y39" s="58"/>
      <c r="Z39" s="58"/>
      <c r="AA39" s="58"/>
      <c r="AB39" s="58"/>
      <c r="AC39" s="58"/>
      <c r="AD39" s="58"/>
      <c r="AE39" s="58"/>
      <c r="AF39" s="58"/>
      <c r="AG39" s="58"/>
      <c r="AH39" s="58"/>
    </row>
    <row r="40" spans="20:34" x14ac:dyDescent="0.25">
      <c r="T40" s="49"/>
      <c r="U40" s="49"/>
      <c r="V40" s="65"/>
      <c r="W40" s="65"/>
      <c r="X40" s="58"/>
      <c r="Y40" s="58"/>
      <c r="Z40" s="58"/>
      <c r="AA40" s="58"/>
      <c r="AB40" s="58"/>
      <c r="AC40" s="58"/>
      <c r="AD40" s="58"/>
      <c r="AE40" s="58"/>
      <c r="AF40" s="58"/>
      <c r="AG40" s="58"/>
      <c r="AH40" s="58"/>
    </row>
    <row r="41" spans="20:34" x14ac:dyDescent="0.25">
      <c r="T41" s="49"/>
      <c r="U41" s="49"/>
      <c r="V41" s="65"/>
      <c r="W41" s="65"/>
      <c r="X41" s="58"/>
      <c r="Y41" s="58"/>
      <c r="Z41" s="58"/>
      <c r="AA41" s="58"/>
      <c r="AB41" s="58"/>
      <c r="AC41" s="58"/>
      <c r="AD41" s="58"/>
      <c r="AE41" s="58"/>
      <c r="AF41" s="58"/>
      <c r="AG41" s="58"/>
      <c r="AH41" s="58"/>
    </row>
    <row r="42" spans="20:34" x14ac:dyDescent="0.25">
      <c r="T42" s="49"/>
      <c r="U42" s="49"/>
      <c r="V42" s="65"/>
      <c r="W42" s="65"/>
      <c r="X42" s="58"/>
      <c r="Y42" s="58"/>
      <c r="Z42" s="58"/>
      <c r="AA42" s="58"/>
      <c r="AB42" s="58"/>
      <c r="AC42" s="58"/>
      <c r="AD42" s="58"/>
      <c r="AE42" s="58"/>
      <c r="AF42" s="58"/>
      <c r="AG42" s="58"/>
      <c r="AH42" s="58"/>
    </row>
    <row r="43" spans="20:34" x14ac:dyDescent="0.25">
      <c r="T43" s="49"/>
    </row>
    <row r="44" spans="20:34" x14ac:dyDescent="0.25">
      <c r="T44" s="49"/>
      <c r="U44" s="70"/>
    </row>
    <row r="46" spans="20:34" x14ac:dyDescent="0.25">
      <c r="T46" s="70"/>
      <c r="U46" s="71"/>
    </row>
  </sheetData>
  <mergeCells count="23">
    <mergeCell ref="P6:P7"/>
    <mergeCell ref="Q6:Q7"/>
    <mergeCell ref="I5:J5"/>
    <mergeCell ref="K5:K7"/>
    <mergeCell ref="L5:L7"/>
    <mergeCell ref="M5:O5"/>
    <mergeCell ref="P5:Q5"/>
    <mergeCell ref="A3:A7"/>
    <mergeCell ref="B3:Q3"/>
    <mergeCell ref="B4:C4"/>
    <mergeCell ref="D4:J4"/>
    <mergeCell ref="K4:Q4"/>
    <mergeCell ref="B5:B7"/>
    <mergeCell ref="C5:C7"/>
    <mergeCell ref="D5:D7"/>
    <mergeCell ref="E5:E7"/>
    <mergeCell ref="F5:H5"/>
    <mergeCell ref="F6:F7"/>
    <mergeCell ref="G6:H6"/>
    <mergeCell ref="I6:I7"/>
    <mergeCell ref="J6:J7"/>
    <mergeCell ref="M6:M7"/>
    <mergeCell ref="N6:O6"/>
  </mergeCells>
  <hyperlinks>
    <hyperlink ref="S2" location="OBSAH!A1" display="Zpět na obsah" xr:uid="{D1DEACFF-61AD-4895-B03A-8D34D8747DC7}"/>
  </hyperlink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7C6A-5A55-4FAB-B2C3-35D8838B1D6A}">
  <dimension ref="A1:T21"/>
  <sheetViews>
    <sheetView showGridLines="0" zoomScaleNormal="100" workbookViewId="0"/>
  </sheetViews>
  <sheetFormatPr defaultColWidth="9.140625" defaultRowHeight="15" x14ac:dyDescent="0.25"/>
  <cols>
    <col min="1" max="1" width="17.140625" customWidth="1"/>
    <col min="2" max="12" width="6.7109375" customWidth="1"/>
    <col min="13" max="18" width="6.42578125" customWidth="1"/>
  </cols>
  <sheetData>
    <row r="1" spans="1:20" s="73" customFormat="1" ht="22.5" customHeight="1" x14ac:dyDescent="0.2">
      <c r="A1" s="72" t="s">
        <v>90</v>
      </c>
      <c r="B1" s="1"/>
      <c r="C1" s="1"/>
      <c r="D1" s="1"/>
      <c r="O1" s="74"/>
    </row>
    <row r="2" spans="1:20" s="76" customFormat="1" ht="18.75" customHeight="1" thickBot="1" x14ac:dyDescent="0.3">
      <c r="A2" s="12" t="s">
        <v>35</v>
      </c>
      <c r="B2" s="75"/>
      <c r="C2" s="75"/>
      <c r="P2" s="13"/>
      <c r="Q2" s="13"/>
      <c r="R2" s="14" t="s">
        <v>36</v>
      </c>
      <c r="S2" s="13"/>
      <c r="T2" s="15" t="s">
        <v>37</v>
      </c>
    </row>
    <row r="3" spans="1:20" ht="26.25" customHeight="1" x14ac:dyDescent="0.25">
      <c r="A3" s="327" t="s">
        <v>73</v>
      </c>
      <c r="B3" s="303" t="s">
        <v>38</v>
      </c>
      <c r="C3" s="304"/>
      <c r="D3" s="304"/>
      <c r="E3" s="304"/>
      <c r="F3" s="304"/>
      <c r="G3" s="304"/>
      <c r="H3" s="304"/>
      <c r="I3" s="304"/>
      <c r="J3" s="304"/>
      <c r="K3" s="304"/>
      <c r="L3" s="329"/>
      <c r="M3" s="330" t="s">
        <v>65</v>
      </c>
      <c r="N3" s="331"/>
      <c r="O3" s="332" t="s">
        <v>91</v>
      </c>
      <c r="P3" s="333"/>
      <c r="Q3" s="334" t="s">
        <v>92</v>
      </c>
      <c r="R3" s="331"/>
    </row>
    <row r="4" spans="1:20" ht="18.75" customHeight="1" thickBot="1" x14ac:dyDescent="0.3">
      <c r="A4" s="328"/>
      <c r="B4" s="77" t="s">
        <v>54</v>
      </c>
      <c r="C4" s="77" t="s">
        <v>55</v>
      </c>
      <c r="D4" s="77" t="s">
        <v>56</v>
      </c>
      <c r="E4" s="77" t="s">
        <v>57</v>
      </c>
      <c r="F4" s="77" t="s">
        <v>58</v>
      </c>
      <c r="G4" s="77" t="s">
        <v>59</v>
      </c>
      <c r="H4" s="78" t="s">
        <v>60</v>
      </c>
      <c r="I4" s="79" t="s">
        <v>61</v>
      </c>
      <c r="J4" s="78" t="s">
        <v>62</v>
      </c>
      <c r="K4" s="78" t="s">
        <v>63</v>
      </c>
      <c r="L4" s="80" t="s">
        <v>64</v>
      </c>
      <c r="M4" s="81" t="s">
        <v>66</v>
      </c>
      <c r="N4" s="82" t="s">
        <v>67</v>
      </c>
      <c r="O4" s="81" t="s">
        <v>66</v>
      </c>
      <c r="P4" s="82" t="s">
        <v>67</v>
      </c>
      <c r="Q4" s="81" t="s">
        <v>66</v>
      </c>
      <c r="R4" s="83" t="s">
        <v>67</v>
      </c>
    </row>
    <row r="5" spans="1:20" ht="18.75" customHeight="1" x14ac:dyDescent="0.25">
      <c r="A5" s="84" t="s">
        <v>75</v>
      </c>
      <c r="B5" s="85">
        <v>4776</v>
      </c>
      <c r="C5" s="85">
        <v>4800</v>
      </c>
      <c r="D5" s="85">
        <v>3635</v>
      </c>
      <c r="E5" s="85">
        <v>3318</v>
      </c>
      <c r="F5" s="85">
        <v>4573</v>
      </c>
      <c r="G5" s="85">
        <v>4611</v>
      </c>
      <c r="H5" s="85">
        <v>5492</v>
      </c>
      <c r="I5" s="86">
        <v>6731</v>
      </c>
      <c r="J5" s="85">
        <v>7342</v>
      </c>
      <c r="K5" s="85">
        <v>7382</v>
      </c>
      <c r="L5" s="87">
        <v>6763</v>
      </c>
      <c r="M5" s="88">
        <f>L5-K5</f>
        <v>-619</v>
      </c>
      <c r="N5" s="89">
        <f>L5/K5-1</f>
        <v>-8.3852614467623932E-2</v>
      </c>
      <c r="O5" s="88">
        <f>L5-G5</f>
        <v>2152</v>
      </c>
      <c r="P5" s="89">
        <f>L5/G5-1</f>
        <v>0.46671004120581228</v>
      </c>
      <c r="Q5" s="88">
        <f>L5-B5</f>
        <v>1987</v>
      </c>
      <c r="R5" s="90">
        <f>L5/B5-1</f>
        <v>0.41603852596314916</v>
      </c>
    </row>
    <row r="6" spans="1:20" ht="18.75" customHeight="1" x14ac:dyDescent="0.25">
      <c r="A6" s="91" t="s">
        <v>76</v>
      </c>
      <c r="B6" s="92">
        <v>1126</v>
      </c>
      <c r="C6" s="92">
        <v>1116</v>
      </c>
      <c r="D6" s="92">
        <v>1030</v>
      </c>
      <c r="E6" s="92">
        <v>1066</v>
      </c>
      <c r="F6" s="92">
        <v>1159</v>
      </c>
      <c r="G6" s="92">
        <v>1120</v>
      </c>
      <c r="H6" s="92">
        <v>1227</v>
      </c>
      <c r="I6" s="93">
        <v>1379</v>
      </c>
      <c r="J6" s="92">
        <v>1393</v>
      </c>
      <c r="K6" s="92">
        <v>1351</v>
      </c>
      <c r="L6" s="94">
        <v>1208</v>
      </c>
      <c r="M6" s="95">
        <f t="shared" ref="M6:M19" si="0">L6-K6</f>
        <v>-143</v>
      </c>
      <c r="N6" s="96">
        <f t="shared" ref="N6:N19" si="1">L6/K6-1</f>
        <v>-0.10584752035529232</v>
      </c>
      <c r="O6" s="95">
        <f t="shared" ref="O6:O19" si="2">L6-G6</f>
        <v>88</v>
      </c>
      <c r="P6" s="96">
        <f t="shared" ref="P6:P19" si="3">L6/G6-1</f>
        <v>7.8571428571428514E-2</v>
      </c>
      <c r="Q6" s="95">
        <f t="shared" ref="Q6:Q19" si="4">L6-B6</f>
        <v>82</v>
      </c>
      <c r="R6" s="97">
        <f t="shared" ref="R6:R19" si="5">L6/B6-1</f>
        <v>7.2824156305506316E-2</v>
      </c>
    </row>
    <row r="7" spans="1:20" ht="18.75" customHeight="1" x14ac:dyDescent="0.25">
      <c r="A7" s="91" t="s">
        <v>77</v>
      </c>
      <c r="B7" s="92">
        <v>387</v>
      </c>
      <c r="C7" s="92">
        <v>444</v>
      </c>
      <c r="D7" s="92">
        <v>363</v>
      </c>
      <c r="E7" s="92">
        <v>312</v>
      </c>
      <c r="F7" s="92">
        <v>523</v>
      </c>
      <c r="G7" s="92">
        <v>567</v>
      </c>
      <c r="H7" s="92">
        <v>710</v>
      </c>
      <c r="I7" s="93">
        <v>914</v>
      </c>
      <c r="J7" s="92">
        <v>1028</v>
      </c>
      <c r="K7" s="92">
        <v>994</v>
      </c>
      <c r="L7" s="94">
        <v>877</v>
      </c>
      <c r="M7" s="95">
        <f t="shared" si="0"/>
        <v>-117</v>
      </c>
      <c r="N7" s="96">
        <f t="shared" si="1"/>
        <v>-0.11770623742454733</v>
      </c>
      <c r="O7" s="95">
        <f t="shared" si="2"/>
        <v>310</v>
      </c>
      <c r="P7" s="96">
        <f t="shared" si="3"/>
        <v>0.54673721340388015</v>
      </c>
      <c r="Q7" s="95">
        <f t="shared" si="4"/>
        <v>490</v>
      </c>
      <c r="R7" s="97">
        <f t="shared" si="5"/>
        <v>1.2661498708010335</v>
      </c>
    </row>
    <row r="8" spans="1:20" ht="18.75" customHeight="1" x14ac:dyDescent="0.25">
      <c r="A8" s="91" t="s">
        <v>78</v>
      </c>
      <c r="B8" s="92">
        <v>77</v>
      </c>
      <c r="C8" s="92">
        <v>68</v>
      </c>
      <c r="D8" s="92">
        <v>47</v>
      </c>
      <c r="E8" s="92">
        <v>29</v>
      </c>
      <c r="F8" s="92">
        <v>46</v>
      </c>
      <c r="G8" s="92">
        <v>30</v>
      </c>
      <c r="H8" s="92">
        <v>39</v>
      </c>
      <c r="I8" s="93">
        <v>62</v>
      </c>
      <c r="J8" s="92">
        <v>129</v>
      </c>
      <c r="K8" s="92">
        <v>118</v>
      </c>
      <c r="L8" s="94">
        <v>78</v>
      </c>
      <c r="M8" s="95">
        <f t="shared" si="0"/>
        <v>-40</v>
      </c>
      <c r="N8" s="96">
        <f t="shared" si="1"/>
        <v>-0.33898305084745761</v>
      </c>
      <c r="O8" s="95">
        <f t="shared" si="2"/>
        <v>48</v>
      </c>
      <c r="P8" s="96">
        <f t="shared" si="3"/>
        <v>1.6</v>
      </c>
      <c r="Q8" s="95">
        <f t="shared" si="4"/>
        <v>1</v>
      </c>
      <c r="R8" s="97">
        <f t="shared" si="5"/>
        <v>1.298701298701288E-2</v>
      </c>
    </row>
    <row r="9" spans="1:20" ht="18.75" customHeight="1" x14ac:dyDescent="0.25">
      <c r="A9" s="91" t="s">
        <v>79</v>
      </c>
      <c r="B9" s="92">
        <v>153</v>
      </c>
      <c r="C9" s="92">
        <v>132</v>
      </c>
      <c r="D9" s="92">
        <v>160</v>
      </c>
      <c r="E9" s="92">
        <v>126</v>
      </c>
      <c r="F9" s="92">
        <v>196</v>
      </c>
      <c r="G9" s="92">
        <v>149</v>
      </c>
      <c r="H9" s="92">
        <v>190</v>
      </c>
      <c r="I9" s="93">
        <v>308</v>
      </c>
      <c r="J9" s="92">
        <v>321</v>
      </c>
      <c r="K9" s="92">
        <v>313</v>
      </c>
      <c r="L9" s="94">
        <v>301</v>
      </c>
      <c r="M9" s="95">
        <f t="shared" si="0"/>
        <v>-12</v>
      </c>
      <c r="N9" s="96">
        <f t="shared" si="1"/>
        <v>-3.833865814696491E-2</v>
      </c>
      <c r="O9" s="95">
        <f t="shared" si="2"/>
        <v>152</v>
      </c>
      <c r="P9" s="96">
        <f t="shared" si="3"/>
        <v>1.0201342281879193</v>
      </c>
      <c r="Q9" s="95">
        <f t="shared" si="4"/>
        <v>148</v>
      </c>
      <c r="R9" s="97">
        <f t="shared" si="5"/>
        <v>0.96732026143790839</v>
      </c>
    </row>
    <row r="10" spans="1:20" ht="18.75" customHeight="1" x14ac:dyDescent="0.25">
      <c r="A10" s="91" t="s">
        <v>80</v>
      </c>
      <c r="B10" s="92">
        <v>415</v>
      </c>
      <c r="C10" s="92">
        <v>438</v>
      </c>
      <c r="D10" s="92">
        <v>220</v>
      </c>
      <c r="E10" s="92">
        <v>161</v>
      </c>
      <c r="F10" s="92">
        <v>295</v>
      </c>
      <c r="G10" s="92">
        <v>303</v>
      </c>
      <c r="H10" s="92">
        <v>367</v>
      </c>
      <c r="I10" s="93">
        <v>476</v>
      </c>
      <c r="J10" s="92">
        <v>463</v>
      </c>
      <c r="K10" s="92">
        <v>454</v>
      </c>
      <c r="L10" s="94">
        <v>400</v>
      </c>
      <c r="M10" s="95">
        <f t="shared" si="0"/>
        <v>-54</v>
      </c>
      <c r="N10" s="96">
        <f t="shared" si="1"/>
        <v>-0.11894273127753308</v>
      </c>
      <c r="O10" s="95">
        <f t="shared" si="2"/>
        <v>97</v>
      </c>
      <c r="P10" s="96">
        <f t="shared" si="3"/>
        <v>0.32013201320132012</v>
      </c>
      <c r="Q10" s="95">
        <f t="shared" si="4"/>
        <v>-15</v>
      </c>
      <c r="R10" s="97">
        <f t="shared" si="5"/>
        <v>-3.6144578313253017E-2</v>
      </c>
    </row>
    <row r="11" spans="1:20" ht="18.75" customHeight="1" x14ac:dyDescent="0.25">
      <c r="A11" s="91" t="s">
        <v>81</v>
      </c>
      <c r="B11" s="92">
        <v>1163</v>
      </c>
      <c r="C11" s="92">
        <v>1117</v>
      </c>
      <c r="D11" s="92">
        <v>778</v>
      </c>
      <c r="E11" s="92">
        <v>646</v>
      </c>
      <c r="F11" s="92">
        <v>907</v>
      </c>
      <c r="G11" s="92">
        <v>932</v>
      </c>
      <c r="H11" s="92">
        <v>1048</v>
      </c>
      <c r="I11" s="93">
        <v>1224</v>
      </c>
      <c r="J11" s="92">
        <v>1293</v>
      </c>
      <c r="K11" s="92">
        <v>1221</v>
      </c>
      <c r="L11" s="94">
        <v>1177</v>
      </c>
      <c r="M11" s="95">
        <f t="shared" si="0"/>
        <v>-44</v>
      </c>
      <c r="N11" s="96">
        <f t="shared" si="1"/>
        <v>-3.6036036036036001E-2</v>
      </c>
      <c r="O11" s="95">
        <f t="shared" si="2"/>
        <v>245</v>
      </c>
      <c r="P11" s="96">
        <f t="shared" si="3"/>
        <v>0.26287553648068673</v>
      </c>
      <c r="Q11" s="95">
        <f t="shared" si="4"/>
        <v>14</v>
      </c>
      <c r="R11" s="97">
        <f t="shared" si="5"/>
        <v>1.2037833190025715E-2</v>
      </c>
    </row>
    <row r="12" spans="1:20" ht="18.75" customHeight="1" x14ac:dyDescent="0.25">
      <c r="A12" s="91" t="s">
        <v>82</v>
      </c>
      <c r="B12" s="92">
        <v>130</v>
      </c>
      <c r="C12" s="92">
        <v>143</v>
      </c>
      <c r="D12" s="92">
        <v>88</v>
      </c>
      <c r="E12" s="92">
        <v>98</v>
      </c>
      <c r="F12" s="92">
        <v>146</v>
      </c>
      <c r="G12" s="92">
        <v>138</v>
      </c>
      <c r="H12" s="92">
        <v>179</v>
      </c>
      <c r="I12" s="93">
        <v>214</v>
      </c>
      <c r="J12" s="92">
        <v>209</v>
      </c>
      <c r="K12" s="92">
        <v>196</v>
      </c>
      <c r="L12" s="94">
        <v>205</v>
      </c>
      <c r="M12" s="95">
        <f t="shared" si="0"/>
        <v>9</v>
      </c>
      <c r="N12" s="96">
        <f t="shared" si="1"/>
        <v>4.5918367346938771E-2</v>
      </c>
      <c r="O12" s="95">
        <f t="shared" si="2"/>
        <v>67</v>
      </c>
      <c r="P12" s="96">
        <f t="shared" si="3"/>
        <v>0.48550724637681153</v>
      </c>
      <c r="Q12" s="95">
        <f t="shared" si="4"/>
        <v>75</v>
      </c>
      <c r="R12" s="97">
        <f t="shared" si="5"/>
        <v>0.57692307692307687</v>
      </c>
    </row>
    <row r="13" spans="1:20" ht="18.75" customHeight="1" x14ac:dyDescent="0.25">
      <c r="A13" s="91" t="s">
        <v>83</v>
      </c>
      <c r="B13" s="92">
        <v>87</v>
      </c>
      <c r="C13" s="92">
        <v>54</v>
      </c>
      <c r="D13" s="92">
        <v>24</v>
      </c>
      <c r="E13" s="92">
        <v>29</v>
      </c>
      <c r="F13" s="92">
        <v>63</v>
      </c>
      <c r="G13" s="92">
        <v>51</v>
      </c>
      <c r="H13" s="92">
        <v>61</v>
      </c>
      <c r="I13" s="93">
        <v>95</v>
      </c>
      <c r="J13" s="92">
        <v>71</v>
      </c>
      <c r="K13" s="92">
        <v>81</v>
      </c>
      <c r="L13" s="94">
        <v>48</v>
      </c>
      <c r="M13" s="95">
        <f t="shared" si="0"/>
        <v>-33</v>
      </c>
      <c r="N13" s="96">
        <f t="shared" si="1"/>
        <v>-0.40740740740740744</v>
      </c>
      <c r="O13" s="95">
        <f t="shared" si="2"/>
        <v>-3</v>
      </c>
      <c r="P13" s="96">
        <f t="shared" si="3"/>
        <v>-5.8823529411764719E-2</v>
      </c>
      <c r="Q13" s="95">
        <f t="shared" si="4"/>
        <v>-39</v>
      </c>
      <c r="R13" s="97">
        <f t="shared" si="5"/>
        <v>-0.44827586206896552</v>
      </c>
    </row>
    <row r="14" spans="1:20" ht="18.75" customHeight="1" x14ac:dyDescent="0.25">
      <c r="A14" s="91" t="s">
        <v>84</v>
      </c>
      <c r="B14" s="92">
        <v>110</v>
      </c>
      <c r="C14" s="92">
        <v>129</v>
      </c>
      <c r="D14" s="92">
        <v>99</v>
      </c>
      <c r="E14" s="92">
        <v>117</v>
      </c>
      <c r="F14" s="92">
        <v>154</v>
      </c>
      <c r="G14" s="92">
        <v>159</v>
      </c>
      <c r="H14" s="92">
        <v>233</v>
      </c>
      <c r="I14" s="93">
        <v>254</v>
      </c>
      <c r="J14" s="92">
        <v>266</v>
      </c>
      <c r="K14" s="92">
        <v>332</v>
      </c>
      <c r="L14" s="94">
        <v>300</v>
      </c>
      <c r="M14" s="95">
        <f t="shared" si="0"/>
        <v>-32</v>
      </c>
      <c r="N14" s="96">
        <f t="shared" si="1"/>
        <v>-9.6385542168674676E-2</v>
      </c>
      <c r="O14" s="95">
        <f t="shared" si="2"/>
        <v>141</v>
      </c>
      <c r="P14" s="96">
        <f t="shared" si="3"/>
        <v>0.8867924528301887</v>
      </c>
      <c r="Q14" s="95">
        <f t="shared" si="4"/>
        <v>190</v>
      </c>
      <c r="R14" s="97">
        <f t="shared" si="5"/>
        <v>1.7272727272727271</v>
      </c>
    </row>
    <row r="15" spans="1:20" ht="18.75" customHeight="1" x14ac:dyDescent="0.25">
      <c r="A15" s="91" t="s">
        <v>85</v>
      </c>
      <c r="B15" s="92">
        <v>113</v>
      </c>
      <c r="C15" s="92">
        <v>129</v>
      </c>
      <c r="D15" s="92">
        <v>111</v>
      </c>
      <c r="E15" s="92">
        <v>95</v>
      </c>
      <c r="F15" s="92">
        <v>117</v>
      </c>
      <c r="G15" s="92">
        <v>128</v>
      </c>
      <c r="H15" s="92">
        <v>142</v>
      </c>
      <c r="I15" s="93">
        <v>163</v>
      </c>
      <c r="J15" s="92">
        <v>213</v>
      </c>
      <c r="K15" s="92">
        <v>267</v>
      </c>
      <c r="L15" s="94">
        <v>262</v>
      </c>
      <c r="M15" s="95">
        <f t="shared" si="0"/>
        <v>-5</v>
      </c>
      <c r="N15" s="96">
        <f t="shared" si="1"/>
        <v>-1.8726591760299671E-2</v>
      </c>
      <c r="O15" s="95">
        <f t="shared" si="2"/>
        <v>134</v>
      </c>
      <c r="P15" s="96">
        <f t="shared" si="3"/>
        <v>1.046875</v>
      </c>
      <c r="Q15" s="95">
        <f t="shared" si="4"/>
        <v>149</v>
      </c>
      <c r="R15" s="97">
        <f t="shared" si="5"/>
        <v>1.3185840707964602</v>
      </c>
    </row>
    <row r="16" spans="1:20" ht="18.75" customHeight="1" x14ac:dyDescent="0.25">
      <c r="A16" s="91" t="s">
        <v>86</v>
      </c>
      <c r="B16" s="92">
        <v>339</v>
      </c>
      <c r="C16" s="92">
        <v>442</v>
      </c>
      <c r="D16" s="92">
        <v>340</v>
      </c>
      <c r="E16" s="92">
        <v>376</v>
      </c>
      <c r="F16" s="92">
        <v>559</v>
      </c>
      <c r="G16" s="92">
        <v>543</v>
      </c>
      <c r="H16" s="92">
        <v>677</v>
      </c>
      <c r="I16" s="93">
        <v>868</v>
      </c>
      <c r="J16" s="92">
        <v>943</v>
      </c>
      <c r="K16" s="92">
        <v>951</v>
      </c>
      <c r="L16" s="94">
        <v>821</v>
      </c>
      <c r="M16" s="95">
        <f t="shared" si="0"/>
        <v>-130</v>
      </c>
      <c r="N16" s="96">
        <f t="shared" si="1"/>
        <v>-0.13669821240799163</v>
      </c>
      <c r="O16" s="95">
        <f t="shared" si="2"/>
        <v>278</v>
      </c>
      <c r="P16" s="96">
        <f t="shared" si="3"/>
        <v>0.51197053406998161</v>
      </c>
      <c r="Q16" s="95">
        <f t="shared" si="4"/>
        <v>482</v>
      </c>
      <c r="R16" s="97">
        <f t="shared" si="5"/>
        <v>1.4218289085545721</v>
      </c>
    </row>
    <row r="17" spans="1:18" ht="18.75" customHeight="1" x14ac:dyDescent="0.25">
      <c r="A17" s="91" t="s">
        <v>87</v>
      </c>
      <c r="B17" s="92">
        <v>117</v>
      </c>
      <c r="C17" s="92">
        <v>89</v>
      </c>
      <c r="D17" s="92">
        <v>87</v>
      </c>
      <c r="E17" s="92">
        <v>34</v>
      </c>
      <c r="F17" s="92">
        <v>64</v>
      </c>
      <c r="G17" s="92">
        <v>87</v>
      </c>
      <c r="H17" s="92">
        <v>102</v>
      </c>
      <c r="I17" s="93">
        <v>120</v>
      </c>
      <c r="J17" s="92">
        <v>133</v>
      </c>
      <c r="K17" s="92">
        <v>194</v>
      </c>
      <c r="L17" s="94">
        <v>223</v>
      </c>
      <c r="M17" s="95">
        <f t="shared" si="0"/>
        <v>29</v>
      </c>
      <c r="N17" s="96">
        <f t="shared" si="1"/>
        <v>0.14948453608247414</v>
      </c>
      <c r="O17" s="95">
        <f t="shared" si="2"/>
        <v>136</v>
      </c>
      <c r="P17" s="96">
        <f t="shared" si="3"/>
        <v>1.5632183908045976</v>
      </c>
      <c r="Q17" s="95">
        <f t="shared" si="4"/>
        <v>106</v>
      </c>
      <c r="R17" s="97">
        <f t="shared" si="5"/>
        <v>0.90598290598290587</v>
      </c>
    </row>
    <row r="18" spans="1:18" ht="18.75" customHeight="1" x14ac:dyDescent="0.25">
      <c r="A18" s="91" t="s">
        <v>88</v>
      </c>
      <c r="B18" s="92">
        <v>33</v>
      </c>
      <c r="C18" s="92">
        <v>36</v>
      </c>
      <c r="D18" s="92">
        <v>30</v>
      </c>
      <c r="E18" s="92">
        <v>53</v>
      </c>
      <c r="F18" s="92">
        <v>83</v>
      </c>
      <c r="G18" s="92">
        <v>81</v>
      </c>
      <c r="H18" s="92">
        <v>133</v>
      </c>
      <c r="I18" s="93">
        <v>168</v>
      </c>
      <c r="J18" s="92">
        <v>270</v>
      </c>
      <c r="K18" s="92">
        <v>246</v>
      </c>
      <c r="L18" s="94">
        <v>249</v>
      </c>
      <c r="M18" s="95">
        <f t="shared" si="0"/>
        <v>3</v>
      </c>
      <c r="N18" s="96">
        <f t="shared" si="1"/>
        <v>1.2195121951219523E-2</v>
      </c>
      <c r="O18" s="95">
        <f t="shared" si="2"/>
        <v>168</v>
      </c>
      <c r="P18" s="96">
        <f t="shared" si="3"/>
        <v>2.074074074074074</v>
      </c>
      <c r="Q18" s="95">
        <f t="shared" si="4"/>
        <v>216</v>
      </c>
      <c r="R18" s="97">
        <f t="shared" si="5"/>
        <v>6.5454545454545459</v>
      </c>
    </row>
    <row r="19" spans="1:18" ht="18.75" customHeight="1" x14ac:dyDescent="0.25">
      <c r="A19" s="91" t="s">
        <v>89</v>
      </c>
      <c r="B19" s="92">
        <v>526</v>
      </c>
      <c r="C19" s="92">
        <v>463</v>
      </c>
      <c r="D19" s="92">
        <v>258</v>
      </c>
      <c r="E19" s="92">
        <v>176</v>
      </c>
      <c r="F19" s="92">
        <v>261</v>
      </c>
      <c r="G19" s="92">
        <v>323</v>
      </c>
      <c r="H19" s="92">
        <v>384</v>
      </c>
      <c r="I19" s="93">
        <v>486</v>
      </c>
      <c r="J19" s="92">
        <v>610</v>
      </c>
      <c r="K19" s="92">
        <v>664</v>
      </c>
      <c r="L19" s="94">
        <v>614</v>
      </c>
      <c r="M19" s="95">
        <f t="shared" si="0"/>
        <v>-50</v>
      </c>
      <c r="N19" s="96">
        <f t="shared" si="1"/>
        <v>-7.5301204819277157E-2</v>
      </c>
      <c r="O19" s="95">
        <f t="shared" si="2"/>
        <v>291</v>
      </c>
      <c r="P19" s="96">
        <f t="shared" si="3"/>
        <v>0.90092879256965941</v>
      </c>
      <c r="Q19" s="95">
        <f t="shared" si="4"/>
        <v>88</v>
      </c>
      <c r="R19" s="97">
        <f t="shared" si="5"/>
        <v>0.16730038022813698</v>
      </c>
    </row>
    <row r="20" spans="1:18" ht="7.5" customHeight="1" x14ac:dyDescent="0.25">
      <c r="A20" s="59"/>
      <c r="B20" s="98"/>
      <c r="C20" s="98"/>
      <c r="D20" s="98"/>
      <c r="E20" s="98"/>
      <c r="F20" s="98"/>
      <c r="G20" s="98"/>
      <c r="H20" s="98"/>
      <c r="I20" s="98"/>
      <c r="J20" s="98"/>
      <c r="K20" s="98"/>
      <c r="L20" s="98"/>
      <c r="M20" s="99"/>
      <c r="N20" s="97"/>
      <c r="O20" s="99"/>
      <c r="P20" s="97"/>
      <c r="Q20" s="100"/>
      <c r="R20" s="97"/>
    </row>
    <row r="21" spans="1:18" x14ac:dyDescent="0.25">
      <c r="A21" s="46" t="s">
        <v>71</v>
      </c>
    </row>
  </sheetData>
  <mergeCells count="5">
    <mergeCell ref="A3:A4"/>
    <mergeCell ref="B3:L3"/>
    <mergeCell ref="M3:N3"/>
    <mergeCell ref="O3:P3"/>
    <mergeCell ref="Q3:R3"/>
  </mergeCells>
  <hyperlinks>
    <hyperlink ref="T2" location="OBSAH!A1" display="Zpět na obsah" xr:uid="{43DE9CFF-EB64-4EAB-93D9-B13FAB27DF6A}"/>
  </hyperlink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85527-78E3-4A37-9F9A-98CD3B56153F}">
  <dimension ref="A1:Z25"/>
  <sheetViews>
    <sheetView showGridLines="0" zoomScaleNormal="100" workbookViewId="0"/>
  </sheetViews>
  <sheetFormatPr defaultRowHeight="15" x14ac:dyDescent="0.25"/>
  <cols>
    <col min="1" max="1" width="13" customWidth="1"/>
    <col min="2" max="2" width="6" customWidth="1"/>
    <col min="3" max="14" width="9.28515625" customWidth="1"/>
  </cols>
  <sheetData>
    <row r="1" spans="1:26" ht="22.5" customHeight="1" x14ac:dyDescent="0.25">
      <c r="A1" s="72" t="s">
        <v>93</v>
      </c>
      <c r="B1" s="4"/>
      <c r="C1" s="1"/>
      <c r="D1" s="1"/>
      <c r="E1" s="1"/>
      <c r="F1" s="1"/>
      <c r="G1" s="1"/>
      <c r="H1" s="1"/>
      <c r="I1" s="1"/>
      <c r="J1" s="1"/>
    </row>
    <row r="2" spans="1:26" ht="18.75" customHeight="1" thickBot="1" x14ac:dyDescent="0.3">
      <c r="A2" s="12" t="s">
        <v>35</v>
      </c>
      <c r="B2" s="15"/>
      <c r="C2" s="13"/>
      <c r="D2" s="13"/>
      <c r="E2" s="13"/>
      <c r="F2" s="13"/>
      <c r="G2" s="13"/>
      <c r="H2" s="12"/>
      <c r="I2" s="12"/>
      <c r="J2" s="12"/>
      <c r="L2" s="13"/>
      <c r="M2" s="13"/>
      <c r="N2" s="14" t="s">
        <v>36</v>
      </c>
      <c r="O2" s="13"/>
      <c r="P2" s="15" t="s">
        <v>37</v>
      </c>
    </row>
    <row r="3" spans="1:26" ht="18.75" customHeight="1" x14ac:dyDescent="0.25">
      <c r="A3" s="335" t="s">
        <v>38</v>
      </c>
      <c r="B3" s="336"/>
      <c r="C3" s="341" t="s">
        <v>94</v>
      </c>
      <c r="D3" s="342"/>
      <c r="E3" s="342"/>
      <c r="F3" s="342"/>
      <c r="G3" s="341" t="s">
        <v>41</v>
      </c>
      <c r="H3" s="342"/>
      <c r="I3" s="342"/>
      <c r="J3" s="343"/>
      <c r="K3" s="341" t="s">
        <v>42</v>
      </c>
      <c r="L3" s="342"/>
      <c r="M3" s="342"/>
      <c r="N3" s="342"/>
    </row>
    <row r="4" spans="1:26" ht="18.75" customHeight="1" x14ac:dyDescent="0.25">
      <c r="A4" s="337"/>
      <c r="B4" s="338"/>
      <c r="C4" s="344" t="s">
        <v>49</v>
      </c>
      <c r="D4" s="346" t="s">
        <v>95</v>
      </c>
      <c r="E4" s="346"/>
      <c r="F4" s="346"/>
      <c r="G4" s="344" t="s">
        <v>49</v>
      </c>
      <c r="H4" s="346" t="s">
        <v>95</v>
      </c>
      <c r="I4" s="346"/>
      <c r="J4" s="347"/>
      <c r="K4" s="344" t="s">
        <v>49</v>
      </c>
      <c r="L4" s="346" t="s">
        <v>95</v>
      </c>
      <c r="M4" s="346"/>
      <c r="N4" s="346"/>
      <c r="P4" s="102"/>
      <c r="Q4" s="102"/>
      <c r="R4" s="102"/>
      <c r="S4" s="23"/>
      <c r="T4" s="102"/>
      <c r="U4" s="102"/>
      <c r="V4" s="102"/>
      <c r="W4" s="23"/>
      <c r="X4" s="102"/>
      <c r="Y4" s="102"/>
      <c r="Z4" s="102"/>
    </row>
    <row r="5" spans="1:26" ht="26.25" customHeight="1" thickBot="1" x14ac:dyDescent="0.3">
      <c r="A5" s="339"/>
      <c r="B5" s="340"/>
      <c r="C5" s="345"/>
      <c r="D5" s="18" t="s">
        <v>96</v>
      </c>
      <c r="E5" s="103" t="s">
        <v>97</v>
      </c>
      <c r="F5" s="19" t="s">
        <v>98</v>
      </c>
      <c r="G5" s="345"/>
      <c r="H5" s="18" t="s">
        <v>96</v>
      </c>
      <c r="I5" s="103" t="s">
        <v>97</v>
      </c>
      <c r="J5" s="19" t="s">
        <v>98</v>
      </c>
      <c r="K5" s="345"/>
      <c r="L5" s="18" t="s">
        <v>96</v>
      </c>
      <c r="M5" s="103" t="s">
        <v>97</v>
      </c>
      <c r="N5" s="19" t="s">
        <v>98</v>
      </c>
      <c r="P5" s="17"/>
      <c r="Q5" s="101"/>
      <c r="R5" s="17"/>
      <c r="S5" s="23"/>
      <c r="T5" s="17"/>
      <c r="U5" s="101"/>
      <c r="V5" s="17"/>
      <c r="W5" s="23"/>
      <c r="X5" s="17"/>
      <c r="Y5" s="101"/>
      <c r="Z5" s="17"/>
    </row>
    <row r="6" spans="1:26" ht="18.75" customHeight="1" x14ac:dyDescent="0.25">
      <c r="A6" s="294" t="s">
        <v>54</v>
      </c>
      <c r="B6" s="295"/>
      <c r="C6" s="104">
        <v>4776</v>
      </c>
      <c r="D6" s="105">
        <v>1787</v>
      </c>
      <c r="E6" s="105">
        <v>2821</v>
      </c>
      <c r="F6" s="106">
        <v>168</v>
      </c>
      <c r="G6" s="104">
        <v>4514</v>
      </c>
      <c r="H6" s="105">
        <v>1677</v>
      </c>
      <c r="I6" s="107">
        <v>2682</v>
      </c>
      <c r="J6" s="108">
        <v>155</v>
      </c>
      <c r="K6" s="104">
        <v>262</v>
      </c>
      <c r="L6" s="105">
        <v>110</v>
      </c>
      <c r="M6" s="107">
        <v>139</v>
      </c>
      <c r="N6" s="109">
        <v>13</v>
      </c>
      <c r="P6" s="110"/>
      <c r="S6" s="69"/>
      <c r="W6" s="69"/>
    </row>
    <row r="7" spans="1:26" ht="18.75" customHeight="1" x14ac:dyDescent="0.25">
      <c r="A7" s="294" t="s">
        <v>55</v>
      </c>
      <c r="B7" s="295"/>
      <c r="C7" s="111">
        <v>4800</v>
      </c>
      <c r="D7" s="112">
        <v>1621</v>
      </c>
      <c r="E7" s="112">
        <v>2966</v>
      </c>
      <c r="F7" s="113">
        <v>213</v>
      </c>
      <c r="G7" s="111">
        <v>4569</v>
      </c>
      <c r="H7" s="112">
        <v>1513</v>
      </c>
      <c r="I7" s="114">
        <v>2856</v>
      </c>
      <c r="J7" s="115">
        <v>200</v>
      </c>
      <c r="K7" s="111">
        <v>231</v>
      </c>
      <c r="L7" s="112">
        <v>108</v>
      </c>
      <c r="M7" s="114">
        <v>110</v>
      </c>
      <c r="N7" s="116">
        <v>13</v>
      </c>
      <c r="P7" s="110"/>
      <c r="S7" s="69"/>
      <c r="W7" s="69"/>
    </row>
    <row r="8" spans="1:26" ht="18.75" customHeight="1" x14ac:dyDescent="0.25">
      <c r="A8" s="294" t="s">
        <v>56</v>
      </c>
      <c r="B8" s="295"/>
      <c r="C8" s="111">
        <v>3635</v>
      </c>
      <c r="D8" s="112">
        <v>176</v>
      </c>
      <c r="E8" s="112">
        <v>3345</v>
      </c>
      <c r="F8" s="113">
        <v>114</v>
      </c>
      <c r="G8" s="111">
        <v>3407</v>
      </c>
      <c r="H8" s="112">
        <v>73</v>
      </c>
      <c r="I8" s="114">
        <v>3233</v>
      </c>
      <c r="J8" s="115">
        <v>101</v>
      </c>
      <c r="K8" s="111">
        <v>228</v>
      </c>
      <c r="L8" s="112">
        <v>103</v>
      </c>
      <c r="M8" s="114">
        <v>112</v>
      </c>
      <c r="N8" s="116">
        <v>13</v>
      </c>
      <c r="P8" s="110"/>
      <c r="S8" s="69"/>
      <c r="W8" s="69"/>
    </row>
    <row r="9" spans="1:26" ht="18.75" customHeight="1" x14ac:dyDescent="0.25">
      <c r="A9" s="294" t="s">
        <v>57</v>
      </c>
      <c r="B9" s="295"/>
      <c r="C9" s="111">
        <v>3318</v>
      </c>
      <c r="D9" s="112">
        <v>99</v>
      </c>
      <c r="E9" s="112">
        <v>3160</v>
      </c>
      <c r="F9" s="113">
        <v>59</v>
      </c>
      <c r="G9" s="111">
        <v>3132</v>
      </c>
      <c r="H9" s="112">
        <v>15</v>
      </c>
      <c r="I9" s="114">
        <v>3074</v>
      </c>
      <c r="J9" s="115">
        <v>43</v>
      </c>
      <c r="K9" s="111">
        <v>186</v>
      </c>
      <c r="L9" s="112">
        <v>84</v>
      </c>
      <c r="M9" s="114">
        <v>86</v>
      </c>
      <c r="N9" s="116">
        <v>16</v>
      </c>
      <c r="P9" s="110"/>
      <c r="S9" s="69"/>
      <c r="W9" s="69"/>
    </row>
    <row r="10" spans="1:26" ht="18.75" customHeight="1" x14ac:dyDescent="0.25">
      <c r="A10" s="294" t="s">
        <v>58</v>
      </c>
      <c r="B10" s="295"/>
      <c r="C10" s="111">
        <v>4573</v>
      </c>
      <c r="D10" s="112">
        <v>984</v>
      </c>
      <c r="E10" s="112">
        <v>3523</v>
      </c>
      <c r="F10" s="113">
        <v>66</v>
      </c>
      <c r="G10" s="111">
        <v>4377</v>
      </c>
      <c r="H10" s="112">
        <v>894</v>
      </c>
      <c r="I10" s="114">
        <v>3433</v>
      </c>
      <c r="J10" s="115">
        <v>50</v>
      </c>
      <c r="K10" s="111">
        <v>196</v>
      </c>
      <c r="L10" s="112">
        <v>90</v>
      </c>
      <c r="M10" s="114">
        <v>90</v>
      </c>
      <c r="N10" s="116">
        <v>16</v>
      </c>
      <c r="P10" s="110"/>
      <c r="S10" s="69"/>
      <c r="W10" s="69"/>
    </row>
    <row r="11" spans="1:26" ht="18.75" customHeight="1" x14ac:dyDescent="0.25">
      <c r="A11" s="294" t="s">
        <v>59</v>
      </c>
      <c r="B11" s="295"/>
      <c r="C11" s="111">
        <v>4611</v>
      </c>
      <c r="D11" s="112">
        <v>998</v>
      </c>
      <c r="E11" s="112">
        <v>3559</v>
      </c>
      <c r="F11" s="113">
        <v>54</v>
      </c>
      <c r="G11" s="111">
        <v>4424</v>
      </c>
      <c r="H11" s="112">
        <v>927</v>
      </c>
      <c r="I11" s="114">
        <v>3457</v>
      </c>
      <c r="J11" s="115">
        <v>40</v>
      </c>
      <c r="K11" s="111">
        <v>187</v>
      </c>
      <c r="L11" s="112">
        <v>71</v>
      </c>
      <c r="M11" s="114">
        <v>102</v>
      </c>
      <c r="N11" s="116">
        <v>14</v>
      </c>
      <c r="P11" s="110"/>
      <c r="S11" s="69"/>
      <c r="W11" s="69"/>
    </row>
    <row r="12" spans="1:26" ht="18.75" customHeight="1" x14ac:dyDescent="0.25">
      <c r="A12" s="294" t="s">
        <v>60</v>
      </c>
      <c r="B12" s="295"/>
      <c r="C12" s="111">
        <v>5492</v>
      </c>
      <c r="D12" s="112">
        <v>1420</v>
      </c>
      <c r="E12" s="112">
        <v>3997</v>
      </c>
      <c r="F12" s="113">
        <v>75</v>
      </c>
      <c r="G12" s="111">
        <v>5282</v>
      </c>
      <c r="H12" s="112">
        <v>1319</v>
      </c>
      <c r="I12" s="114">
        <v>3904</v>
      </c>
      <c r="J12" s="115">
        <v>59</v>
      </c>
      <c r="K12" s="111">
        <v>210</v>
      </c>
      <c r="L12" s="112">
        <v>101</v>
      </c>
      <c r="M12" s="114">
        <v>93</v>
      </c>
      <c r="N12" s="116">
        <v>16</v>
      </c>
      <c r="P12" s="110"/>
      <c r="S12" s="69"/>
      <c r="W12" s="69"/>
    </row>
    <row r="13" spans="1:26" ht="18.75" customHeight="1" x14ac:dyDescent="0.25">
      <c r="A13" s="294" t="s">
        <v>61</v>
      </c>
      <c r="B13" s="295"/>
      <c r="C13" s="111">
        <v>6731</v>
      </c>
      <c r="D13" s="112">
        <v>1813</v>
      </c>
      <c r="E13" s="112">
        <v>4845</v>
      </c>
      <c r="F13" s="113">
        <v>73</v>
      </c>
      <c r="G13" s="111">
        <v>6463</v>
      </c>
      <c r="H13" s="112">
        <v>1695</v>
      </c>
      <c r="I13" s="114">
        <v>4718</v>
      </c>
      <c r="J13" s="115">
        <v>50</v>
      </c>
      <c r="K13" s="111">
        <v>268</v>
      </c>
      <c r="L13" s="112">
        <v>118</v>
      </c>
      <c r="M13" s="114">
        <v>127</v>
      </c>
      <c r="N13" s="116">
        <v>23</v>
      </c>
      <c r="P13" s="110"/>
      <c r="S13" s="69"/>
      <c r="W13" s="69"/>
    </row>
    <row r="14" spans="1:26" ht="18.75" customHeight="1" x14ac:dyDescent="0.25">
      <c r="A14" s="294" t="s">
        <v>62</v>
      </c>
      <c r="B14" s="295"/>
      <c r="C14" s="111">
        <v>7342</v>
      </c>
      <c r="D14" s="112">
        <v>1969</v>
      </c>
      <c r="E14" s="112">
        <v>5302</v>
      </c>
      <c r="F14" s="113">
        <v>71</v>
      </c>
      <c r="G14" s="111">
        <v>7074</v>
      </c>
      <c r="H14" s="112">
        <v>1860</v>
      </c>
      <c r="I14" s="114">
        <v>5161</v>
      </c>
      <c r="J14" s="115">
        <v>53</v>
      </c>
      <c r="K14" s="111">
        <v>268</v>
      </c>
      <c r="L14" s="112">
        <v>109</v>
      </c>
      <c r="M14" s="114">
        <v>141</v>
      </c>
      <c r="N14" s="116">
        <v>18</v>
      </c>
      <c r="P14" s="110"/>
      <c r="S14" s="69"/>
      <c r="W14" s="69"/>
    </row>
    <row r="15" spans="1:26" ht="18.75" customHeight="1" x14ac:dyDescent="0.25">
      <c r="A15" s="294" t="s">
        <v>63</v>
      </c>
      <c r="B15" s="295"/>
      <c r="C15" s="111">
        <v>7382</v>
      </c>
      <c r="D15" s="112">
        <v>2141</v>
      </c>
      <c r="E15" s="112">
        <v>5193</v>
      </c>
      <c r="F15" s="113">
        <v>48</v>
      </c>
      <c r="G15" s="111">
        <v>7097</v>
      </c>
      <c r="H15" s="112">
        <v>1997</v>
      </c>
      <c r="I15" s="114">
        <v>5063</v>
      </c>
      <c r="J15" s="115">
        <v>37</v>
      </c>
      <c r="K15" s="111">
        <v>285</v>
      </c>
      <c r="L15" s="112">
        <v>144</v>
      </c>
      <c r="M15" s="114">
        <v>130</v>
      </c>
      <c r="N15" s="116">
        <v>11</v>
      </c>
      <c r="P15" s="110"/>
      <c r="S15" s="69"/>
      <c r="W15" s="69"/>
    </row>
    <row r="16" spans="1:26" ht="18.75" customHeight="1" thickBot="1" x14ac:dyDescent="0.3">
      <c r="A16" s="294" t="s">
        <v>64</v>
      </c>
      <c r="B16" s="295"/>
      <c r="C16" s="117">
        <v>6763</v>
      </c>
      <c r="D16" s="118">
        <v>2145</v>
      </c>
      <c r="E16" s="118">
        <v>4605</v>
      </c>
      <c r="F16" s="119">
        <v>13</v>
      </c>
      <c r="G16" s="117">
        <v>6462</v>
      </c>
      <c r="H16" s="118">
        <v>2001</v>
      </c>
      <c r="I16" s="120">
        <v>4450</v>
      </c>
      <c r="J16" s="121">
        <v>11</v>
      </c>
      <c r="K16" s="117">
        <v>301</v>
      </c>
      <c r="L16" s="118">
        <v>144</v>
      </c>
      <c r="M16" s="120">
        <v>155</v>
      </c>
      <c r="N16" s="122">
        <v>2</v>
      </c>
      <c r="P16" s="110"/>
      <c r="S16" s="69"/>
      <c r="W16" s="69"/>
    </row>
    <row r="17" spans="1:14" ht="18.75" customHeight="1" x14ac:dyDescent="0.25">
      <c r="A17" s="316" t="s">
        <v>65</v>
      </c>
      <c r="B17" s="39" t="s">
        <v>66</v>
      </c>
      <c r="C17" s="237">
        <f>C16-C15</f>
        <v>-619</v>
      </c>
      <c r="D17" s="238">
        <f>D16-D15</f>
        <v>4</v>
      </c>
      <c r="E17" s="239">
        <f>E16-E15</f>
        <v>-588</v>
      </c>
      <c r="F17" s="240">
        <f t="shared" ref="F17:K17" si="0">F16-F15</f>
        <v>-35</v>
      </c>
      <c r="G17" s="237">
        <f t="shared" si="0"/>
        <v>-635</v>
      </c>
      <c r="H17" s="238">
        <f t="shared" si="0"/>
        <v>4</v>
      </c>
      <c r="I17" s="238">
        <f t="shared" si="0"/>
        <v>-613</v>
      </c>
      <c r="J17" s="241">
        <f t="shared" si="0"/>
        <v>-26</v>
      </c>
      <c r="K17" s="242">
        <f t="shared" si="0"/>
        <v>16</v>
      </c>
      <c r="L17" s="243">
        <f>L16-L15</f>
        <v>0</v>
      </c>
      <c r="M17" s="238">
        <f>M16-M15</f>
        <v>25</v>
      </c>
      <c r="N17" s="240">
        <f>N16-N15</f>
        <v>-9</v>
      </c>
    </row>
    <row r="18" spans="1:14" ht="18.75" customHeight="1" x14ac:dyDescent="0.25">
      <c r="A18" s="317"/>
      <c r="B18" s="40" t="s">
        <v>67</v>
      </c>
      <c r="C18" s="244">
        <f>C16/C15-1</f>
        <v>-8.3852614467623932E-2</v>
      </c>
      <c r="D18" s="245">
        <f>D16/D15-1</f>
        <v>1.8682858477347963E-3</v>
      </c>
      <c r="E18" s="246">
        <f>E16/E15-1</f>
        <v>-0.11322934719815136</v>
      </c>
      <c r="F18" s="247">
        <f t="shared" ref="F18:N18" si="1">F16/F15-1</f>
        <v>-0.72916666666666674</v>
      </c>
      <c r="G18" s="244">
        <f t="shared" si="1"/>
        <v>-8.9474425813724112E-2</v>
      </c>
      <c r="H18" s="245">
        <f t="shared" si="1"/>
        <v>2.0030045067600533E-3</v>
      </c>
      <c r="I18" s="245">
        <f t="shared" si="1"/>
        <v>-0.12107446178155246</v>
      </c>
      <c r="J18" s="248">
        <f t="shared" si="1"/>
        <v>-0.70270270270270263</v>
      </c>
      <c r="K18" s="249">
        <f t="shared" si="1"/>
        <v>5.6140350877192935E-2</v>
      </c>
      <c r="L18" s="250">
        <f t="shared" si="1"/>
        <v>0</v>
      </c>
      <c r="M18" s="245">
        <f t="shared" si="1"/>
        <v>0.19230769230769229</v>
      </c>
      <c r="N18" s="247">
        <f t="shared" si="1"/>
        <v>-0.81818181818181812</v>
      </c>
    </row>
    <row r="19" spans="1:14" ht="18.75" customHeight="1" x14ac:dyDescent="0.25">
      <c r="A19" s="318" t="s">
        <v>68</v>
      </c>
      <c r="B19" s="41" t="s">
        <v>66</v>
      </c>
      <c r="C19" s="251">
        <f>C16-C11</f>
        <v>2152</v>
      </c>
      <c r="D19" s="252">
        <f>D16-D11</f>
        <v>1147</v>
      </c>
      <c r="E19" s="253">
        <f>E16-E11</f>
        <v>1046</v>
      </c>
      <c r="F19" s="254">
        <f t="shared" ref="F19:N19" si="2">F16-F11</f>
        <v>-41</v>
      </c>
      <c r="G19" s="251">
        <f t="shared" si="2"/>
        <v>2038</v>
      </c>
      <c r="H19" s="252">
        <f t="shared" si="2"/>
        <v>1074</v>
      </c>
      <c r="I19" s="252">
        <f t="shared" si="2"/>
        <v>993</v>
      </c>
      <c r="J19" s="255">
        <f t="shared" si="2"/>
        <v>-29</v>
      </c>
      <c r="K19" s="256">
        <f t="shared" si="2"/>
        <v>114</v>
      </c>
      <c r="L19" s="252">
        <f t="shared" si="2"/>
        <v>73</v>
      </c>
      <c r="M19" s="252">
        <f t="shared" si="2"/>
        <v>53</v>
      </c>
      <c r="N19" s="254">
        <f t="shared" si="2"/>
        <v>-12</v>
      </c>
    </row>
    <row r="20" spans="1:14" ht="18.75" customHeight="1" x14ac:dyDescent="0.25">
      <c r="A20" s="317"/>
      <c r="B20" s="40" t="s">
        <v>67</v>
      </c>
      <c r="C20" s="244">
        <f>C16/C11-1</f>
        <v>0.46671004120581228</v>
      </c>
      <c r="D20" s="245">
        <f>D16/D11-1</f>
        <v>1.149298597194389</v>
      </c>
      <c r="E20" s="246">
        <f>E16/E11-1</f>
        <v>0.2939027816802473</v>
      </c>
      <c r="F20" s="247">
        <f t="shared" ref="F20:N20" si="3">F16/F11-1</f>
        <v>-0.7592592592592593</v>
      </c>
      <c r="G20" s="244">
        <f t="shared" si="3"/>
        <v>0.4606690777576854</v>
      </c>
      <c r="H20" s="245">
        <f t="shared" si="3"/>
        <v>1.1585760517799351</v>
      </c>
      <c r="I20" s="245">
        <f t="shared" si="3"/>
        <v>0.28724327451547582</v>
      </c>
      <c r="J20" s="248">
        <f t="shared" si="3"/>
        <v>-0.72499999999999998</v>
      </c>
      <c r="K20" s="249">
        <f t="shared" si="3"/>
        <v>0.60962566844919786</v>
      </c>
      <c r="L20" s="245">
        <f t="shared" si="3"/>
        <v>1.028169014084507</v>
      </c>
      <c r="M20" s="245">
        <f t="shared" si="3"/>
        <v>0.51960784313725483</v>
      </c>
      <c r="N20" s="247">
        <f t="shared" si="3"/>
        <v>-0.85714285714285721</v>
      </c>
    </row>
    <row r="21" spans="1:14" ht="18.75" customHeight="1" x14ac:dyDescent="0.25">
      <c r="A21" s="318" t="s">
        <v>69</v>
      </c>
      <c r="B21" s="41" t="s">
        <v>66</v>
      </c>
      <c r="C21" s="251">
        <f t="shared" ref="C21:N21" si="4">C16-C6</f>
        <v>1987</v>
      </c>
      <c r="D21" s="253">
        <f t="shared" si="4"/>
        <v>358</v>
      </c>
      <c r="E21" s="253">
        <f t="shared" si="4"/>
        <v>1784</v>
      </c>
      <c r="F21" s="254">
        <f t="shared" si="4"/>
        <v>-155</v>
      </c>
      <c r="G21" s="251">
        <f t="shared" si="4"/>
        <v>1948</v>
      </c>
      <c r="H21" s="252">
        <f t="shared" si="4"/>
        <v>324</v>
      </c>
      <c r="I21" s="252">
        <f t="shared" si="4"/>
        <v>1768</v>
      </c>
      <c r="J21" s="255">
        <f t="shared" si="4"/>
        <v>-144</v>
      </c>
      <c r="K21" s="256">
        <f t="shared" si="4"/>
        <v>39</v>
      </c>
      <c r="L21" s="252">
        <f t="shared" si="4"/>
        <v>34</v>
      </c>
      <c r="M21" s="252">
        <f t="shared" si="4"/>
        <v>16</v>
      </c>
      <c r="N21" s="254">
        <f t="shared" si="4"/>
        <v>-11</v>
      </c>
    </row>
    <row r="22" spans="1:14" ht="18.75" customHeight="1" x14ac:dyDescent="0.25">
      <c r="A22" s="319"/>
      <c r="B22" s="42" t="s">
        <v>67</v>
      </c>
      <c r="C22" s="257">
        <f t="shared" ref="C22:N22" si="5">C16/C6-1</f>
        <v>0.41603852596314916</v>
      </c>
      <c r="D22" s="258">
        <f t="shared" si="5"/>
        <v>0.20033575825405703</v>
      </c>
      <c r="E22" s="258">
        <f t="shared" si="5"/>
        <v>0.63239985820630973</v>
      </c>
      <c r="F22" s="259">
        <f t="shared" si="5"/>
        <v>-0.92261904761904767</v>
      </c>
      <c r="G22" s="257">
        <f t="shared" si="5"/>
        <v>0.43154630039875941</v>
      </c>
      <c r="H22" s="260">
        <f t="shared" si="5"/>
        <v>0.19320214669051872</v>
      </c>
      <c r="I22" s="260">
        <f t="shared" si="5"/>
        <v>0.65920954511558549</v>
      </c>
      <c r="J22" s="261">
        <f t="shared" si="5"/>
        <v>-0.92903225806451617</v>
      </c>
      <c r="K22" s="262">
        <f t="shared" si="5"/>
        <v>0.14885496183206115</v>
      </c>
      <c r="L22" s="260">
        <f t="shared" si="5"/>
        <v>0.30909090909090908</v>
      </c>
      <c r="M22" s="260">
        <f t="shared" si="5"/>
        <v>0.1151079136690647</v>
      </c>
      <c r="N22" s="259">
        <f t="shared" si="5"/>
        <v>-0.84615384615384615</v>
      </c>
    </row>
    <row r="23" spans="1:14" ht="8.25" customHeight="1" x14ac:dyDescent="0.25"/>
    <row r="24" spans="1:14" ht="15" customHeight="1" x14ac:dyDescent="0.25">
      <c r="A24" s="46" t="s">
        <v>99</v>
      </c>
      <c r="B24" s="46"/>
      <c r="C24" s="46"/>
      <c r="D24" s="46"/>
      <c r="E24" s="46"/>
      <c r="F24" s="46"/>
      <c r="G24" s="46"/>
      <c r="H24" s="46"/>
      <c r="I24" s="46"/>
      <c r="J24" s="46"/>
      <c r="K24" s="46"/>
      <c r="L24" s="46"/>
      <c r="M24" s="46"/>
      <c r="N24" s="46"/>
    </row>
    <row r="25" spans="1:14" ht="15" customHeight="1" x14ac:dyDescent="0.25">
      <c r="A25" s="46" t="s">
        <v>100</v>
      </c>
      <c r="B25" s="46"/>
      <c r="C25" s="46"/>
      <c r="D25" s="46"/>
      <c r="E25" s="46"/>
      <c r="F25" s="46"/>
      <c r="G25" s="46"/>
      <c r="H25" s="46"/>
      <c r="I25" s="46"/>
      <c r="J25" s="46"/>
      <c r="K25" s="46"/>
      <c r="L25" s="46"/>
      <c r="M25" s="46"/>
      <c r="N25" s="46"/>
    </row>
  </sheetData>
  <mergeCells count="24">
    <mergeCell ref="A19:A20"/>
    <mergeCell ref="A21:A22"/>
    <mergeCell ref="A12:B12"/>
    <mergeCell ref="A13:B13"/>
    <mergeCell ref="A14:B14"/>
    <mergeCell ref="A15:B15"/>
    <mergeCell ref="A16:B16"/>
    <mergeCell ref="A17:A18"/>
    <mergeCell ref="A11:B11"/>
    <mergeCell ref="A3:B5"/>
    <mergeCell ref="C3:F3"/>
    <mergeCell ref="G3:J3"/>
    <mergeCell ref="K3:N3"/>
    <mergeCell ref="C4:C5"/>
    <mergeCell ref="D4:F4"/>
    <mergeCell ref="G4:G5"/>
    <mergeCell ref="H4:J4"/>
    <mergeCell ref="K4:K5"/>
    <mergeCell ref="L4:N4"/>
    <mergeCell ref="A6:B6"/>
    <mergeCell ref="A7:B7"/>
    <mergeCell ref="A8:B8"/>
    <mergeCell ref="A9:B9"/>
    <mergeCell ref="A10:B10"/>
  </mergeCells>
  <hyperlinks>
    <hyperlink ref="P2" location="OBSAH!A1" display="Zpět na obsah" xr:uid="{D4A4909B-9685-4B59-AEC1-27306A4DDD5A}"/>
  </hyperlink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028B-0898-4323-BBC1-A11C57417664}">
  <dimension ref="A1:Q23"/>
  <sheetViews>
    <sheetView showGridLines="0" zoomScaleNormal="100" workbookViewId="0"/>
  </sheetViews>
  <sheetFormatPr defaultRowHeight="15" x14ac:dyDescent="0.25"/>
  <cols>
    <col min="1" max="1" width="18" customWidth="1"/>
    <col min="2" max="13" width="9.28515625" customWidth="1"/>
  </cols>
  <sheetData>
    <row r="1" spans="1:17" ht="22.5" customHeight="1" x14ac:dyDescent="0.25">
      <c r="A1" s="72" t="s">
        <v>101</v>
      </c>
      <c r="B1" s="4"/>
      <c r="C1" s="4"/>
      <c r="D1" s="4"/>
      <c r="E1" s="4"/>
      <c r="F1" s="1"/>
      <c r="G1" s="1"/>
      <c r="H1" s="1"/>
      <c r="I1" s="1"/>
      <c r="J1" s="1"/>
      <c r="K1" s="1"/>
      <c r="L1" s="1"/>
      <c r="M1" s="1"/>
      <c r="N1" s="1"/>
    </row>
    <row r="2" spans="1:17" ht="18.75" customHeight="1" thickBot="1" x14ac:dyDescent="0.3">
      <c r="A2" s="12" t="s">
        <v>35</v>
      </c>
      <c r="B2" s="15"/>
      <c r="C2" s="15"/>
      <c r="D2" s="15"/>
      <c r="E2" s="15"/>
      <c r="F2" s="13"/>
      <c r="G2" s="13"/>
      <c r="H2" s="13"/>
      <c r="I2" s="13"/>
      <c r="J2" s="13"/>
      <c r="K2" s="13"/>
      <c r="L2" s="13"/>
      <c r="M2" s="14" t="s">
        <v>36</v>
      </c>
      <c r="N2" s="13"/>
      <c r="O2" s="15" t="s">
        <v>37</v>
      </c>
    </row>
    <row r="3" spans="1:17" ht="18.75" customHeight="1" x14ac:dyDescent="0.25">
      <c r="A3" s="336" t="s">
        <v>73</v>
      </c>
      <c r="B3" s="341" t="s">
        <v>94</v>
      </c>
      <c r="C3" s="342"/>
      <c r="D3" s="342"/>
      <c r="E3" s="342"/>
      <c r="F3" s="341" t="s">
        <v>41</v>
      </c>
      <c r="G3" s="342"/>
      <c r="H3" s="342"/>
      <c r="I3" s="343"/>
      <c r="J3" s="341" t="s">
        <v>42</v>
      </c>
      <c r="K3" s="342"/>
      <c r="L3" s="342"/>
      <c r="M3" s="342"/>
    </row>
    <row r="4" spans="1:17" ht="18.75" customHeight="1" x14ac:dyDescent="0.25">
      <c r="A4" s="338"/>
      <c r="B4" s="344" t="s">
        <v>49</v>
      </c>
      <c r="C4" s="346" t="s">
        <v>95</v>
      </c>
      <c r="D4" s="346"/>
      <c r="E4" s="347"/>
      <c r="F4" s="344" t="s">
        <v>49</v>
      </c>
      <c r="G4" s="346" t="s">
        <v>95</v>
      </c>
      <c r="H4" s="346"/>
      <c r="I4" s="347"/>
      <c r="J4" s="344" t="s">
        <v>49</v>
      </c>
      <c r="K4" s="346" t="s">
        <v>95</v>
      </c>
      <c r="L4" s="346"/>
      <c r="M4" s="346"/>
    </row>
    <row r="5" spans="1:17" ht="26.25" customHeight="1" thickBot="1" x14ac:dyDescent="0.3">
      <c r="A5" s="340"/>
      <c r="B5" s="345"/>
      <c r="C5" s="18" t="s">
        <v>96</v>
      </c>
      <c r="D5" s="103" t="s">
        <v>97</v>
      </c>
      <c r="E5" s="19" t="s">
        <v>98</v>
      </c>
      <c r="F5" s="345"/>
      <c r="G5" s="18" t="s">
        <v>96</v>
      </c>
      <c r="H5" s="103" t="s">
        <v>97</v>
      </c>
      <c r="I5" s="19" t="s">
        <v>98</v>
      </c>
      <c r="J5" s="345"/>
      <c r="K5" s="18" t="s">
        <v>96</v>
      </c>
      <c r="L5" s="103" t="s">
        <v>97</v>
      </c>
      <c r="M5" s="19" t="s">
        <v>98</v>
      </c>
    </row>
    <row r="6" spans="1:17" ht="18.75" customHeight="1" x14ac:dyDescent="0.25">
      <c r="A6" s="51" t="s">
        <v>75</v>
      </c>
      <c r="B6" s="123">
        <v>6763</v>
      </c>
      <c r="C6" s="124">
        <v>2145</v>
      </c>
      <c r="D6" s="125">
        <v>4605</v>
      </c>
      <c r="E6" s="126">
        <v>13</v>
      </c>
      <c r="F6" s="123">
        <v>6462</v>
      </c>
      <c r="G6" s="124">
        <v>2001</v>
      </c>
      <c r="H6" s="125">
        <v>4450</v>
      </c>
      <c r="I6" s="126">
        <v>11</v>
      </c>
      <c r="J6" s="127">
        <v>301</v>
      </c>
      <c r="K6" s="124">
        <v>144</v>
      </c>
      <c r="L6" s="125">
        <v>155</v>
      </c>
      <c r="M6" s="128">
        <v>2</v>
      </c>
      <c r="N6" s="69"/>
      <c r="O6" s="69"/>
      <c r="P6" s="69"/>
      <c r="Q6" s="69"/>
    </row>
    <row r="7" spans="1:17" ht="18.75" customHeight="1" x14ac:dyDescent="0.25">
      <c r="A7" s="59" t="s">
        <v>76</v>
      </c>
      <c r="B7" s="129">
        <v>1208</v>
      </c>
      <c r="C7" s="130">
        <v>179</v>
      </c>
      <c r="D7" s="131">
        <v>1024</v>
      </c>
      <c r="E7" s="115">
        <v>5</v>
      </c>
      <c r="F7" s="129">
        <v>1196</v>
      </c>
      <c r="G7" s="130">
        <v>177</v>
      </c>
      <c r="H7" s="131">
        <v>1014</v>
      </c>
      <c r="I7" s="115">
        <v>5</v>
      </c>
      <c r="J7" s="129">
        <v>12</v>
      </c>
      <c r="K7" s="130">
        <v>2</v>
      </c>
      <c r="L7" s="131">
        <v>10</v>
      </c>
      <c r="M7" s="116">
        <v>0</v>
      </c>
      <c r="N7" s="69"/>
      <c r="O7" s="69"/>
      <c r="P7" s="69"/>
      <c r="Q7" s="69"/>
    </row>
    <row r="8" spans="1:17" ht="18.75" customHeight="1" x14ac:dyDescent="0.25">
      <c r="A8" s="59" t="s">
        <v>77</v>
      </c>
      <c r="B8" s="129">
        <v>877</v>
      </c>
      <c r="C8" s="130">
        <v>228</v>
      </c>
      <c r="D8" s="131">
        <v>646</v>
      </c>
      <c r="E8" s="115">
        <v>3</v>
      </c>
      <c r="F8" s="129">
        <v>835</v>
      </c>
      <c r="G8" s="130">
        <v>204</v>
      </c>
      <c r="H8" s="131">
        <v>628</v>
      </c>
      <c r="I8" s="115">
        <v>3</v>
      </c>
      <c r="J8" s="129">
        <v>42</v>
      </c>
      <c r="K8" s="130">
        <v>24</v>
      </c>
      <c r="L8" s="131">
        <v>18</v>
      </c>
      <c r="M8" s="116">
        <v>0</v>
      </c>
      <c r="N8" s="69"/>
      <c r="O8" s="69"/>
      <c r="P8" s="69"/>
      <c r="Q8" s="69"/>
    </row>
    <row r="9" spans="1:17" ht="18.75" customHeight="1" x14ac:dyDescent="0.25">
      <c r="A9" s="59" t="s">
        <v>78</v>
      </c>
      <c r="B9" s="129">
        <v>78</v>
      </c>
      <c r="C9" s="130">
        <v>25</v>
      </c>
      <c r="D9" s="131">
        <v>53</v>
      </c>
      <c r="E9" s="115">
        <v>0</v>
      </c>
      <c r="F9" s="129">
        <v>62</v>
      </c>
      <c r="G9" s="130">
        <v>16</v>
      </c>
      <c r="H9" s="131">
        <v>46</v>
      </c>
      <c r="I9" s="115">
        <v>0</v>
      </c>
      <c r="J9" s="129">
        <v>16</v>
      </c>
      <c r="K9" s="130">
        <v>9</v>
      </c>
      <c r="L9" s="131">
        <v>7</v>
      </c>
      <c r="M9" s="116">
        <v>0</v>
      </c>
      <c r="N9" s="69"/>
      <c r="O9" s="69"/>
      <c r="P9" s="69"/>
      <c r="Q9" s="69"/>
    </row>
    <row r="10" spans="1:17" ht="18.75" customHeight="1" x14ac:dyDescent="0.25">
      <c r="A10" s="59" t="s">
        <v>79</v>
      </c>
      <c r="B10" s="129">
        <v>301</v>
      </c>
      <c r="C10" s="130">
        <v>82</v>
      </c>
      <c r="D10" s="131">
        <v>217</v>
      </c>
      <c r="E10" s="115">
        <v>2</v>
      </c>
      <c r="F10" s="129">
        <v>280</v>
      </c>
      <c r="G10" s="130">
        <v>69</v>
      </c>
      <c r="H10" s="131">
        <v>211</v>
      </c>
      <c r="I10" s="115">
        <v>0</v>
      </c>
      <c r="J10" s="129">
        <v>21</v>
      </c>
      <c r="K10" s="130">
        <v>13</v>
      </c>
      <c r="L10" s="131">
        <v>6</v>
      </c>
      <c r="M10" s="116">
        <v>2</v>
      </c>
      <c r="N10" s="69"/>
      <c r="O10" s="69"/>
      <c r="P10" s="69"/>
      <c r="Q10" s="69"/>
    </row>
    <row r="11" spans="1:17" ht="18.75" customHeight="1" x14ac:dyDescent="0.25">
      <c r="A11" s="59" t="s">
        <v>80</v>
      </c>
      <c r="B11" s="129">
        <v>400</v>
      </c>
      <c r="C11" s="130">
        <v>145</v>
      </c>
      <c r="D11" s="131">
        <v>255</v>
      </c>
      <c r="E11" s="115">
        <v>0</v>
      </c>
      <c r="F11" s="129">
        <v>387</v>
      </c>
      <c r="G11" s="130">
        <v>140</v>
      </c>
      <c r="H11" s="131">
        <v>247</v>
      </c>
      <c r="I11" s="115">
        <v>0</v>
      </c>
      <c r="J11" s="129">
        <v>13</v>
      </c>
      <c r="K11" s="130">
        <v>5</v>
      </c>
      <c r="L11" s="131">
        <v>8</v>
      </c>
      <c r="M11" s="116">
        <v>0</v>
      </c>
      <c r="N11" s="69"/>
      <c r="O11" s="69"/>
      <c r="P11" s="69"/>
      <c r="Q11" s="69"/>
    </row>
    <row r="12" spans="1:17" ht="18.75" customHeight="1" x14ac:dyDescent="0.25">
      <c r="A12" s="59" t="s">
        <v>81</v>
      </c>
      <c r="B12" s="129">
        <v>1177</v>
      </c>
      <c r="C12" s="130">
        <v>479</v>
      </c>
      <c r="D12" s="131">
        <v>696</v>
      </c>
      <c r="E12" s="115">
        <v>2</v>
      </c>
      <c r="F12" s="129">
        <v>1141</v>
      </c>
      <c r="G12" s="130">
        <v>464</v>
      </c>
      <c r="H12" s="131">
        <v>675</v>
      </c>
      <c r="I12" s="115">
        <v>2</v>
      </c>
      <c r="J12" s="129">
        <v>36</v>
      </c>
      <c r="K12" s="130">
        <v>15</v>
      </c>
      <c r="L12" s="131">
        <v>21</v>
      </c>
      <c r="M12" s="116">
        <v>0</v>
      </c>
      <c r="N12" s="69"/>
      <c r="O12" s="69"/>
      <c r="P12" s="69"/>
      <c r="Q12" s="69"/>
    </row>
    <row r="13" spans="1:17" ht="18.75" customHeight="1" x14ac:dyDescent="0.25">
      <c r="A13" s="59" t="s">
        <v>82</v>
      </c>
      <c r="B13" s="129">
        <v>205</v>
      </c>
      <c r="C13" s="130">
        <v>55</v>
      </c>
      <c r="D13" s="131">
        <v>150</v>
      </c>
      <c r="E13" s="115">
        <v>0</v>
      </c>
      <c r="F13" s="129">
        <v>182</v>
      </c>
      <c r="G13" s="130">
        <v>42</v>
      </c>
      <c r="H13" s="131">
        <v>140</v>
      </c>
      <c r="I13" s="115">
        <v>0</v>
      </c>
      <c r="J13" s="129">
        <v>23</v>
      </c>
      <c r="K13" s="130">
        <v>13</v>
      </c>
      <c r="L13" s="131">
        <v>10</v>
      </c>
      <c r="M13" s="116">
        <v>0</v>
      </c>
      <c r="N13" s="69"/>
      <c r="O13" s="69"/>
      <c r="P13" s="69"/>
      <c r="Q13" s="69"/>
    </row>
    <row r="14" spans="1:17" ht="18.75" customHeight="1" x14ac:dyDescent="0.25">
      <c r="A14" s="59" t="s">
        <v>83</v>
      </c>
      <c r="B14" s="129">
        <v>48</v>
      </c>
      <c r="C14" s="130">
        <v>24</v>
      </c>
      <c r="D14" s="131">
        <v>24</v>
      </c>
      <c r="E14" s="115">
        <v>0</v>
      </c>
      <c r="F14" s="129">
        <v>34</v>
      </c>
      <c r="G14" s="130">
        <v>20</v>
      </c>
      <c r="H14" s="131">
        <v>14</v>
      </c>
      <c r="I14" s="115">
        <v>0</v>
      </c>
      <c r="J14" s="129">
        <v>14</v>
      </c>
      <c r="K14" s="130">
        <v>4</v>
      </c>
      <c r="L14" s="131">
        <v>10</v>
      </c>
      <c r="M14" s="116">
        <v>0</v>
      </c>
      <c r="N14" s="69"/>
      <c r="O14" s="69"/>
      <c r="P14" s="69"/>
      <c r="Q14" s="69"/>
    </row>
    <row r="15" spans="1:17" ht="18.75" customHeight="1" x14ac:dyDescent="0.25">
      <c r="A15" s="59" t="s">
        <v>84</v>
      </c>
      <c r="B15" s="129">
        <v>300</v>
      </c>
      <c r="C15" s="130">
        <v>107</v>
      </c>
      <c r="D15" s="131">
        <v>193</v>
      </c>
      <c r="E15" s="115">
        <v>0</v>
      </c>
      <c r="F15" s="129">
        <v>238</v>
      </c>
      <c r="G15" s="130">
        <v>71</v>
      </c>
      <c r="H15" s="131">
        <v>167</v>
      </c>
      <c r="I15" s="115">
        <v>0</v>
      </c>
      <c r="J15" s="129">
        <v>62</v>
      </c>
      <c r="K15" s="130">
        <v>36</v>
      </c>
      <c r="L15" s="131">
        <v>26</v>
      </c>
      <c r="M15" s="116">
        <v>0</v>
      </c>
      <c r="N15" s="69"/>
      <c r="O15" s="69"/>
      <c r="P15" s="69"/>
      <c r="Q15" s="69"/>
    </row>
    <row r="16" spans="1:17" ht="18.75" customHeight="1" x14ac:dyDescent="0.25">
      <c r="A16" s="59" t="s">
        <v>85</v>
      </c>
      <c r="B16" s="129">
        <v>262</v>
      </c>
      <c r="C16" s="130">
        <v>85</v>
      </c>
      <c r="D16" s="131">
        <v>177</v>
      </c>
      <c r="E16" s="115">
        <v>0</v>
      </c>
      <c r="F16" s="129">
        <v>253</v>
      </c>
      <c r="G16" s="130">
        <v>80</v>
      </c>
      <c r="H16" s="131">
        <v>173</v>
      </c>
      <c r="I16" s="115">
        <v>0</v>
      </c>
      <c r="J16" s="129">
        <v>9</v>
      </c>
      <c r="K16" s="130">
        <v>5</v>
      </c>
      <c r="L16" s="131">
        <v>4</v>
      </c>
      <c r="M16" s="116">
        <v>0</v>
      </c>
      <c r="N16" s="69"/>
      <c r="O16" s="69"/>
      <c r="P16" s="69"/>
      <c r="Q16" s="69"/>
    </row>
    <row r="17" spans="1:17" ht="18.75" customHeight="1" x14ac:dyDescent="0.25">
      <c r="A17" s="59" t="s">
        <v>86</v>
      </c>
      <c r="B17" s="129">
        <v>821</v>
      </c>
      <c r="C17" s="130">
        <v>220</v>
      </c>
      <c r="D17" s="131">
        <v>600</v>
      </c>
      <c r="E17" s="115">
        <v>1</v>
      </c>
      <c r="F17" s="129">
        <v>816</v>
      </c>
      <c r="G17" s="130">
        <v>217</v>
      </c>
      <c r="H17" s="131">
        <v>598</v>
      </c>
      <c r="I17" s="115">
        <v>1</v>
      </c>
      <c r="J17" s="129">
        <v>5</v>
      </c>
      <c r="K17" s="130">
        <v>3</v>
      </c>
      <c r="L17" s="131">
        <v>2</v>
      </c>
      <c r="M17" s="116">
        <v>0</v>
      </c>
      <c r="N17" s="69"/>
      <c r="O17" s="69"/>
      <c r="P17" s="69"/>
      <c r="Q17" s="69"/>
    </row>
    <row r="18" spans="1:17" ht="18.75" customHeight="1" x14ac:dyDescent="0.25">
      <c r="A18" s="59" t="s">
        <v>87</v>
      </c>
      <c r="B18" s="129">
        <v>223</v>
      </c>
      <c r="C18" s="130">
        <v>134</v>
      </c>
      <c r="D18" s="131">
        <v>89</v>
      </c>
      <c r="E18" s="115">
        <v>0</v>
      </c>
      <c r="F18" s="129">
        <v>208</v>
      </c>
      <c r="G18" s="130">
        <v>126</v>
      </c>
      <c r="H18" s="131">
        <v>82</v>
      </c>
      <c r="I18" s="115">
        <v>0</v>
      </c>
      <c r="J18" s="129">
        <v>15</v>
      </c>
      <c r="K18" s="130">
        <v>8</v>
      </c>
      <c r="L18" s="131">
        <v>7</v>
      </c>
      <c r="M18" s="116">
        <v>0</v>
      </c>
      <c r="N18" s="69"/>
      <c r="O18" s="69"/>
      <c r="P18" s="69"/>
      <c r="Q18" s="69"/>
    </row>
    <row r="19" spans="1:17" ht="18.75" customHeight="1" x14ac:dyDescent="0.25">
      <c r="A19" s="59" t="s">
        <v>88</v>
      </c>
      <c r="B19" s="129">
        <v>249</v>
      </c>
      <c r="C19" s="130">
        <v>112</v>
      </c>
      <c r="D19" s="131">
        <v>137</v>
      </c>
      <c r="E19" s="115">
        <v>0</v>
      </c>
      <c r="F19" s="129">
        <v>229</v>
      </c>
      <c r="G19" s="130">
        <v>107</v>
      </c>
      <c r="H19" s="131">
        <v>122</v>
      </c>
      <c r="I19" s="115">
        <v>0</v>
      </c>
      <c r="J19" s="129">
        <v>20</v>
      </c>
      <c r="K19" s="130">
        <v>5</v>
      </c>
      <c r="L19" s="131">
        <v>15</v>
      </c>
      <c r="M19" s="116">
        <v>0</v>
      </c>
      <c r="N19" s="69"/>
      <c r="O19" s="69"/>
      <c r="P19" s="69"/>
      <c r="Q19" s="69"/>
    </row>
    <row r="20" spans="1:17" ht="18.75" customHeight="1" x14ac:dyDescent="0.25">
      <c r="A20" s="59" t="s">
        <v>89</v>
      </c>
      <c r="B20" s="129">
        <v>614</v>
      </c>
      <c r="C20" s="130">
        <v>270</v>
      </c>
      <c r="D20" s="131">
        <v>344</v>
      </c>
      <c r="E20" s="115">
        <v>0</v>
      </c>
      <c r="F20" s="129">
        <v>601</v>
      </c>
      <c r="G20" s="130">
        <v>268</v>
      </c>
      <c r="H20" s="131">
        <v>333</v>
      </c>
      <c r="I20" s="115">
        <v>0</v>
      </c>
      <c r="J20" s="129">
        <v>13</v>
      </c>
      <c r="K20" s="130">
        <v>2</v>
      </c>
      <c r="L20" s="131">
        <v>11</v>
      </c>
      <c r="M20" s="116">
        <v>0</v>
      </c>
      <c r="N20" s="69"/>
      <c r="O20" s="69"/>
      <c r="P20" s="69"/>
      <c r="Q20" s="69"/>
    </row>
    <row r="21" spans="1:17" ht="7.5" customHeight="1" x14ac:dyDescent="0.25">
      <c r="A21" s="59"/>
      <c r="B21" s="37"/>
      <c r="C21" s="37"/>
      <c r="D21" s="37"/>
      <c r="E21" s="132"/>
      <c r="F21" s="37"/>
      <c r="G21" s="37"/>
      <c r="H21" s="37"/>
      <c r="I21" s="132"/>
      <c r="J21" s="37"/>
      <c r="K21" s="37"/>
      <c r="L21" s="37"/>
      <c r="M21" s="132"/>
      <c r="N21" s="69"/>
      <c r="O21" s="69"/>
      <c r="P21" s="69"/>
      <c r="Q21" s="69"/>
    </row>
    <row r="22" spans="1:17" ht="15" customHeight="1" x14ac:dyDescent="0.25">
      <c r="A22" s="46" t="s">
        <v>99</v>
      </c>
      <c r="B22" s="46"/>
      <c r="C22" s="46"/>
      <c r="D22" s="46"/>
      <c r="E22" s="46"/>
      <c r="F22" s="46"/>
      <c r="G22" s="46"/>
      <c r="H22" s="46"/>
      <c r="I22" s="46"/>
      <c r="J22" s="46"/>
      <c r="K22" s="46"/>
      <c r="L22" s="46"/>
      <c r="M22" s="46"/>
      <c r="N22" s="46"/>
    </row>
    <row r="23" spans="1:17" ht="15" customHeight="1" x14ac:dyDescent="0.25">
      <c r="A23" s="46" t="s">
        <v>100</v>
      </c>
      <c r="B23" s="46"/>
      <c r="C23" s="46"/>
      <c r="D23" s="46"/>
      <c r="E23" s="46"/>
      <c r="F23" s="46"/>
      <c r="G23" s="46"/>
      <c r="H23" s="46"/>
      <c r="I23" s="46"/>
      <c r="J23" s="46"/>
      <c r="K23" s="46"/>
      <c r="L23" s="46"/>
      <c r="M23" s="46"/>
      <c r="N23" s="46"/>
    </row>
  </sheetData>
  <mergeCells count="10">
    <mergeCell ref="A3:A5"/>
    <mergeCell ref="B3:E3"/>
    <mergeCell ref="F3:I3"/>
    <mergeCell ref="J3:M3"/>
    <mergeCell ref="B4:B5"/>
    <mergeCell ref="C4:E4"/>
    <mergeCell ref="F4:F5"/>
    <mergeCell ref="G4:I4"/>
    <mergeCell ref="J4:J5"/>
    <mergeCell ref="K4:M4"/>
  </mergeCells>
  <hyperlinks>
    <hyperlink ref="O2" location="OBSAH!A1" display="Zpět na obsah" xr:uid="{35C3E308-42FF-4669-A706-4D232E712F0B}"/>
  </hyperlink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21DC-0A93-41AA-9FFF-78F58D7F5021}">
  <dimension ref="A1:T22"/>
  <sheetViews>
    <sheetView showGridLines="0" zoomScaleNormal="100" workbookViewId="0"/>
  </sheetViews>
  <sheetFormatPr defaultColWidth="9.140625" defaultRowHeight="15" x14ac:dyDescent="0.25"/>
  <cols>
    <col min="1" max="1" width="17.140625" customWidth="1"/>
    <col min="2" max="12" width="6.7109375" customWidth="1"/>
    <col min="13" max="18" width="6.42578125" customWidth="1"/>
  </cols>
  <sheetData>
    <row r="1" spans="1:20" s="73" customFormat="1" ht="22.5" customHeight="1" x14ac:dyDescent="0.2">
      <c r="A1" s="72" t="s">
        <v>102</v>
      </c>
      <c r="B1" s="1"/>
      <c r="C1" s="1"/>
      <c r="D1" s="1"/>
      <c r="O1" s="74"/>
    </row>
    <row r="2" spans="1:20" s="76" customFormat="1" ht="18.75" customHeight="1" thickBot="1" x14ac:dyDescent="0.3">
      <c r="A2" s="12" t="s">
        <v>35</v>
      </c>
      <c r="B2" s="75"/>
      <c r="C2" s="75"/>
      <c r="P2" s="13"/>
      <c r="Q2" s="13"/>
      <c r="R2" s="14" t="s">
        <v>36</v>
      </c>
      <c r="S2" s="13"/>
      <c r="T2" s="15" t="s">
        <v>37</v>
      </c>
    </row>
    <row r="3" spans="1:20" ht="26.25" customHeight="1" x14ac:dyDescent="0.25">
      <c r="A3" s="327" t="s">
        <v>73</v>
      </c>
      <c r="B3" s="303" t="s">
        <v>38</v>
      </c>
      <c r="C3" s="304"/>
      <c r="D3" s="304"/>
      <c r="E3" s="304"/>
      <c r="F3" s="304"/>
      <c r="G3" s="304"/>
      <c r="H3" s="304"/>
      <c r="I3" s="304"/>
      <c r="J3" s="304"/>
      <c r="K3" s="304"/>
      <c r="L3" s="329"/>
      <c r="M3" s="330" t="s">
        <v>65</v>
      </c>
      <c r="N3" s="331"/>
      <c r="O3" s="332" t="s">
        <v>91</v>
      </c>
      <c r="P3" s="333"/>
      <c r="Q3" s="334" t="s">
        <v>92</v>
      </c>
      <c r="R3" s="331"/>
    </row>
    <row r="4" spans="1:20" ht="18.75" customHeight="1" thickBot="1" x14ac:dyDescent="0.3">
      <c r="A4" s="328"/>
      <c r="B4" s="77" t="s">
        <v>54</v>
      </c>
      <c r="C4" s="77" t="s">
        <v>55</v>
      </c>
      <c r="D4" s="77" t="s">
        <v>56</v>
      </c>
      <c r="E4" s="77" t="s">
        <v>57</v>
      </c>
      <c r="F4" s="77" t="s">
        <v>58</v>
      </c>
      <c r="G4" s="77" t="s">
        <v>59</v>
      </c>
      <c r="H4" s="78" t="s">
        <v>60</v>
      </c>
      <c r="I4" s="79" t="s">
        <v>61</v>
      </c>
      <c r="J4" s="78" t="s">
        <v>62</v>
      </c>
      <c r="K4" s="78" t="s">
        <v>63</v>
      </c>
      <c r="L4" s="80" t="s">
        <v>64</v>
      </c>
      <c r="M4" s="81" t="s">
        <v>66</v>
      </c>
      <c r="N4" s="82" t="s">
        <v>67</v>
      </c>
      <c r="O4" s="81" t="s">
        <v>66</v>
      </c>
      <c r="P4" s="82" t="s">
        <v>67</v>
      </c>
      <c r="Q4" s="81" t="s">
        <v>66</v>
      </c>
      <c r="R4" s="83" t="s">
        <v>67</v>
      </c>
    </row>
    <row r="5" spans="1:20" ht="18.75" customHeight="1" x14ac:dyDescent="0.25">
      <c r="A5" s="84" t="s">
        <v>75</v>
      </c>
      <c r="B5" s="85">
        <v>1787</v>
      </c>
      <c r="C5" s="85">
        <v>1621</v>
      </c>
      <c r="D5" s="85">
        <v>176</v>
      </c>
      <c r="E5" s="85">
        <v>99</v>
      </c>
      <c r="F5" s="85">
        <v>984</v>
      </c>
      <c r="G5" s="85">
        <v>998</v>
      </c>
      <c r="H5" s="85">
        <v>1420</v>
      </c>
      <c r="I5" s="86">
        <v>1813</v>
      </c>
      <c r="J5" s="85">
        <v>1969</v>
      </c>
      <c r="K5" s="85">
        <v>2141</v>
      </c>
      <c r="L5" s="87">
        <v>2145</v>
      </c>
      <c r="M5" s="88">
        <f>L5-K5</f>
        <v>4</v>
      </c>
      <c r="N5" s="89">
        <f>L5/K5-1</f>
        <v>1.8682858477347963E-3</v>
      </c>
      <c r="O5" s="88">
        <f>L5-G5</f>
        <v>1147</v>
      </c>
      <c r="P5" s="89">
        <f>L5/G5-1</f>
        <v>1.149298597194389</v>
      </c>
      <c r="Q5" s="88">
        <f>L5-B5</f>
        <v>358</v>
      </c>
      <c r="R5" s="90">
        <f>L5/B5-1</f>
        <v>0.20033575825405703</v>
      </c>
    </row>
    <row r="6" spans="1:20" ht="18.75" customHeight="1" x14ac:dyDescent="0.25">
      <c r="A6" s="91" t="s">
        <v>76</v>
      </c>
      <c r="B6" s="92">
        <v>251</v>
      </c>
      <c r="C6" s="92">
        <v>212</v>
      </c>
      <c r="D6" s="92">
        <v>31</v>
      </c>
      <c r="E6" s="92">
        <v>19</v>
      </c>
      <c r="F6" s="92">
        <v>104</v>
      </c>
      <c r="G6" s="92">
        <v>137</v>
      </c>
      <c r="H6" s="92">
        <v>188</v>
      </c>
      <c r="I6" s="93">
        <v>246</v>
      </c>
      <c r="J6" s="92">
        <v>248</v>
      </c>
      <c r="K6" s="92">
        <v>179</v>
      </c>
      <c r="L6" s="94">
        <v>179</v>
      </c>
      <c r="M6" s="95">
        <f t="shared" ref="M6:M19" si="0">L6-K6</f>
        <v>0</v>
      </c>
      <c r="N6" s="96">
        <f t="shared" ref="N6:N19" si="1">L6/K6-1</f>
        <v>0</v>
      </c>
      <c r="O6" s="95">
        <f t="shared" ref="O6:O19" si="2">L6-G6</f>
        <v>42</v>
      </c>
      <c r="P6" s="96">
        <f t="shared" ref="P6:P19" si="3">L6/G6-1</f>
        <v>0.3065693430656935</v>
      </c>
      <c r="Q6" s="95">
        <f t="shared" ref="Q6:Q19" si="4">L6-B6</f>
        <v>-72</v>
      </c>
      <c r="R6" s="97">
        <f t="shared" ref="R6:R19" si="5">L6/B6-1</f>
        <v>-0.28685258964143423</v>
      </c>
    </row>
    <row r="7" spans="1:20" ht="18.75" customHeight="1" x14ac:dyDescent="0.25">
      <c r="A7" s="91" t="s">
        <v>77</v>
      </c>
      <c r="B7" s="92">
        <v>121</v>
      </c>
      <c r="C7" s="92">
        <v>159</v>
      </c>
      <c r="D7" s="92">
        <v>15</v>
      </c>
      <c r="E7" s="92">
        <v>8</v>
      </c>
      <c r="F7" s="92">
        <v>116</v>
      </c>
      <c r="G7" s="92">
        <v>90</v>
      </c>
      <c r="H7" s="92">
        <v>188</v>
      </c>
      <c r="I7" s="93">
        <v>230</v>
      </c>
      <c r="J7" s="92">
        <v>242</v>
      </c>
      <c r="K7" s="92">
        <v>256</v>
      </c>
      <c r="L7" s="94">
        <v>228</v>
      </c>
      <c r="M7" s="95">
        <f t="shared" si="0"/>
        <v>-28</v>
      </c>
      <c r="N7" s="96">
        <f t="shared" si="1"/>
        <v>-0.109375</v>
      </c>
      <c r="O7" s="95">
        <f t="shared" si="2"/>
        <v>138</v>
      </c>
      <c r="P7" s="96">
        <f t="shared" si="3"/>
        <v>1.5333333333333332</v>
      </c>
      <c r="Q7" s="95">
        <f t="shared" si="4"/>
        <v>107</v>
      </c>
      <c r="R7" s="97">
        <f t="shared" si="5"/>
        <v>0.88429752066115697</v>
      </c>
    </row>
    <row r="8" spans="1:20" ht="18.75" customHeight="1" x14ac:dyDescent="0.25">
      <c r="A8" s="91" t="s">
        <v>78</v>
      </c>
      <c r="B8" s="92">
        <v>32</v>
      </c>
      <c r="C8" s="92">
        <v>40</v>
      </c>
      <c r="D8" s="92">
        <v>5</v>
      </c>
      <c r="E8" s="92">
        <v>2</v>
      </c>
      <c r="F8" s="92">
        <v>14</v>
      </c>
      <c r="G8" s="92">
        <v>8</v>
      </c>
      <c r="H8" s="92">
        <v>10</v>
      </c>
      <c r="I8" s="93">
        <v>23</v>
      </c>
      <c r="J8" s="92">
        <v>33</v>
      </c>
      <c r="K8" s="92">
        <v>36</v>
      </c>
      <c r="L8" s="94">
        <v>25</v>
      </c>
      <c r="M8" s="95">
        <f t="shared" si="0"/>
        <v>-11</v>
      </c>
      <c r="N8" s="96">
        <f t="shared" si="1"/>
        <v>-0.30555555555555558</v>
      </c>
      <c r="O8" s="95">
        <f t="shared" si="2"/>
        <v>17</v>
      </c>
      <c r="P8" s="96">
        <f t="shared" si="3"/>
        <v>2.125</v>
      </c>
      <c r="Q8" s="95">
        <f t="shared" si="4"/>
        <v>-7</v>
      </c>
      <c r="R8" s="97">
        <f t="shared" si="5"/>
        <v>-0.21875</v>
      </c>
    </row>
    <row r="9" spans="1:20" ht="18.75" customHeight="1" x14ac:dyDescent="0.25">
      <c r="A9" s="91" t="s">
        <v>79</v>
      </c>
      <c r="B9" s="92">
        <v>47</v>
      </c>
      <c r="C9" s="92">
        <v>43</v>
      </c>
      <c r="D9" s="92">
        <v>7</v>
      </c>
      <c r="E9" s="92">
        <v>9</v>
      </c>
      <c r="F9" s="92">
        <v>30</v>
      </c>
      <c r="G9" s="92">
        <v>23</v>
      </c>
      <c r="H9" s="92">
        <v>43</v>
      </c>
      <c r="I9" s="93">
        <v>73</v>
      </c>
      <c r="J9" s="92">
        <v>69</v>
      </c>
      <c r="K9" s="92">
        <v>73</v>
      </c>
      <c r="L9" s="94">
        <v>82</v>
      </c>
      <c r="M9" s="95">
        <f t="shared" si="0"/>
        <v>9</v>
      </c>
      <c r="N9" s="96">
        <f t="shared" si="1"/>
        <v>0.12328767123287676</v>
      </c>
      <c r="O9" s="95">
        <f t="shared" si="2"/>
        <v>59</v>
      </c>
      <c r="P9" s="96">
        <f t="shared" si="3"/>
        <v>2.5652173913043477</v>
      </c>
      <c r="Q9" s="95">
        <f t="shared" si="4"/>
        <v>35</v>
      </c>
      <c r="R9" s="97">
        <f t="shared" si="5"/>
        <v>0.74468085106382986</v>
      </c>
    </row>
    <row r="10" spans="1:20" ht="18.75" customHeight="1" x14ac:dyDescent="0.25">
      <c r="A10" s="91" t="s">
        <v>80</v>
      </c>
      <c r="B10" s="92">
        <v>176</v>
      </c>
      <c r="C10" s="92">
        <v>146</v>
      </c>
      <c r="D10" s="92">
        <v>1</v>
      </c>
      <c r="E10" s="92">
        <v>3</v>
      </c>
      <c r="F10" s="92">
        <v>71</v>
      </c>
      <c r="G10" s="92">
        <v>91</v>
      </c>
      <c r="H10" s="92">
        <v>124</v>
      </c>
      <c r="I10" s="93">
        <v>153</v>
      </c>
      <c r="J10" s="92">
        <v>169</v>
      </c>
      <c r="K10" s="92">
        <v>157</v>
      </c>
      <c r="L10" s="94">
        <v>145</v>
      </c>
      <c r="M10" s="95">
        <f t="shared" si="0"/>
        <v>-12</v>
      </c>
      <c r="N10" s="96">
        <f t="shared" si="1"/>
        <v>-7.6433121019108263E-2</v>
      </c>
      <c r="O10" s="95">
        <f t="shared" si="2"/>
        <v>54</v>
      </c>
      <c r="P10" s="96">
        <f t="shared" si="3"/>
        <v>0.5934065934065933</v>
      </c>
      <c r="Q10" s="95">
        <f t="shared" si="4"/>
        <v>-31</v>
      </c>
      <c r="R10" s="97">
        <f t="shared" si="5"/>
        <v>-0.17613636363636365</v>
      </c>
    </row>
    <row r="11" spans="1:20" ht="18.75" customHeight="1" x14ac:dyDescent="0.25">
      <c r="A11" s="91" t="s">
        <v>81</v>
      </c>
      <c r="B11" s="92">
        <v>518</v>
      </c>
      <c r="C11" s="92">
        <v>418</v>
      </c>
      <c r="D11" s="92">
        <v>18</v>
      </c>
      <c r="E11" s="92">
        <v>5</v>
      </c>
      <c r="F11" s="92">
        <v>242</v>
      </c>
      <c r="G11" s="92">
        <v>248</v>
      </c>
      <c r="H11" s="92">
        <v>324</v>
      </c>
      <c r="I11" s="93">
        <v>397</v>
      </c>
      <c r="J11" s="92">
        <v>435</v>
      </c>
      <c r="K11" s="92">
        <v>506</v>
      </c>
      <c r="L11" s="94">
        <v>479</v>
      </c>
      <c r="M11" s="95">
        <f t="shared" si="0"/>
        <v>-27</v>
      </c>
      <c r="N11" s="96">
        <f t="shared" si="1"/>
        <v>-5.3359683794466428E-2</v>
      </c>
      <c r="O11" s="95">
        <f t="shared" si="2"/>
        <v>231</v>
      </c>
      <c r="P11" s="96">
        <f t="shared" si="3"/>
        <v>0.93145161290322576</v>
      </c>
      <c r="Q11" s="95">
        <f t="shared" si="4"/>
        <v>-39</v>
      </c>
      <c r="R11" s="97">
        <f t="shared" si="5"/>
        <v>-7.528957528957525E-2</v>
      </c>
    </row>
    <row r="12" spans="1:20" ht="18.75" customHeight="1" x14ac:dyDescent="0.25">
      <c r="A12" s="91" t="s">
        <v>82</v>
      </c>
      <c r="B12" s="92">
        <v>39</v>
      </c>
      <c r="C12" s="92">
        <v>40</v>
      </c>
      <c r="D12" s="92">
        <v>16</v>
      </c>
      <c r="E12" s="92">
        <v>14</v>
      </c>
      <c r="F12" s="92">
        <v>27</v>
      </c>
      <c r="G12" s="92">
        <v>21</v>
      </c>
      <c r="H12" s="92">
        <v>48</v>
      </c>
      <c r="I12" s="93">
        <v>50</v>
      </c>
      <c r="J12" s="92">
        <v>43</v>
      </c>
      <c r="K12" s="92">
        <v>65</v>
      </c>
      <c r="L12" s="94">
        <v>55</v>
      </c>
      <c r="M12" s="95">
        <f t="shared" si="0"/>
        <v>-10</v>
      </c>
      <c r="N12" s="96">
        <f t="shared" si="1"/>
        <v>-0.15384615384615385</v>
      </c>
      <c r="O12" s="95">
        <f t="shared" si="2"/>
        <v>34</v>
      </c>
      <c r="P12" s="96">
        <f t="shared" si="3"/>
        <v>1.6190476190476191</v>
      </c>
      <c r="Q12" s="95">
        <f t="shared" si="4"/>
        <v>16</v>
      </c>
      <c r="R12" s="97">
        <f t="shared" si="5"/>
        <v>0.41025641025641035</v>
      </c>
    </row>
    <row r="13" spans="1:20" ht="18.75" customHeight="1" x14ac:dyDescent="0.25">
      <c r="A13" s="91" t="s">
        <v>83</v>
      </c>
      <c r="B13" s="92">
        <v>41</v>
      </c>
      <c r="C13" s="92">
        <v>27</v>
      </c>
      <c r="D13" s="92">
        <v>5</v>
      </c>
      <c r="E13" s="92">
        <v>8</v>
      </c>
      <c r="F13" s="92">
        <v>24</v>
      </c>
      <c r="G13" s="92">
        <v>27</v>
      </c>
      <c r="H13" s="92">
        <v>30</v>
      </c>
      <c r="I13" s="93">
        <v>26</v>
      </c>
      <c r="J13" s="92">
        <v>17</v>
      </c>
      <c r="K13" s="92">
        <v>21</v>
      </c>
      <c r="L13" s="94">
        <v>24</v>
      </c>
      <c r="M13" s="95">
        <f t="shared" si="0"/>
        <v>3</v>
      </c>
      <c r="N13" s="96">
        <f t="shared" si="1"/>
        <v>0.14285714285714279</v>
      </c>
      <c r="O13" s="95">
        <f t="shared" si="2"/>
        <v>-3</v>
      </c>
      <c r="P13" s="96">
        <f t="shared" si="3"/>
        <v>-0.11111111111111116</v>
      </c>
      <c r="Q13" s="95">
        <f t="shared" si="4"/>
        <v>-17</v>
      </c>
      <c r="R13" s="97">
        <f t="shared" si="5"/>
        <v>-0.41463414634146345</v>
      </c>
    </row>
    <row r="14" spans="1:20" ht="18.75" customHeight="1" x14ac:dyDescent="0.25">
      <c r="A14" s="91" t="s">
        <v>84</v>
      </c>
      <c r="B14" s="92">
        <v>53</v>
      </c>
      <c r="C14" s="92">
        <v>58</v>
      </c>
      <c r="D14" s="92">
        <v>17</v>
      </c>
      <c r="E14" s="92">
        <v>12</v>
      </c>
      <c r="F14" s="92">
        <v>50</v>
      </c>
      <c r="G14" s="92">
        <v>39</v>
      </c>
      <c r="H14" s="92">
        <v>51</v>
      </c>
      <c r="I14" s="93">
        <v>79</v>
      </c>
      <c r="J14" s="92">
        <v>83</v>
      </c>
      <c r="K14" s="92">
        <v>114</v>
      </c>
      <c r="L14" s="94">
        <v>107</v>
      </c>
      <c r="M14" s="95">
        <f t="shared" si="0"/>
        <v>-7</v>
      </c>
      <c r="N14" s="96">
        <f t="shared" si="1"/>
        <v>-6.1403508771929793E-2</v>
      </c>
      <c r="O14" s="95">
        <f t="shared" si="2"/>
        <v>68</v>
      </c>
      <c r="P14" s="96">
        <f t="shared" si="3"/>
        <v>1.7435897435897436</v>
      </c>
      <c r="Q14" s="95">
        <f t="shared" si="4"/>
        <v>54</v>
      </c>
      <c r="R14" s="97">
        <f t="shared" si="5"/>
        <v>1.0188679245283021</v>
      </c>
    </row>
    <row r="15" spans="1:20" ht="18.75" customHeight="1" x14ac:dyDescent="0.25">
      <c r="A15" s="91" t="s">
        <v>85</v>
      </c>
      <c r="B15" s="92">
        <v>41</v>
      </c>
      <c r="C15" s="92">
        <v>30</v>
      </c>
      <c r="D15" s="92">
        <v>3</v>
      </c>
      <c r="E15" s="92">
        <v>1</v>
      </c>
      <c r="F15" s="92">
        <v>23</v>
      </c>
      <c r="G15" s="92">
        <v>22</v>
      </c>
      <c r="H15" s="92">
        <v>27</v>
      </c>
      <c r="I15" s="93">
        <v>45</v>
      </c>
      <c r="J15" s="92">
        <v>56</v>
      </c>
      <c r="K15" s="92">
        <v>80</v>
      </c>
      <c r="L15" s="94">
        <v>85</v>
      </c>
      <c r="M15" s="95">
        <f t="shared" si="0"/>
        <v>5</v>
      </c>
      <c r="N15" s="96">
        <f t="shared" si="1"/>
        <v>6.25E-2</v>
      </c>
      <c r="O15" s="95">
        <f t="shared" si="2"/>
        <v>63</v>
      </c>
      <c r="P15" s="96">
        <f t="shared" si="3"/>
        <v>2.8636363636363638</v>
      </c>
      <c r="Q15" s="95">
        <f t="shared" si="4"/>
        <v>44</v>
      </c>
      <c r="R15" s="97">
        <f t="shared" si="5"/>
        <v>1.0731707317073171</v>
      </c>
    </row>
    <row r="16" spans="1:20" ht="18.75" customHeight="1" x14ac:dyDescent="0.25">
      <c r="A16" s="91" t="s">
        <v>86</v>
      </c>
      <c r="B16" s="92">
        <v>126</v>
      </c>
      <c r="C16" s="92">
        <v>146</v>
      </c>
      <c r="D16" s="92">
        <v>3</v>
      </c>
      <c r="E16" s="92">
        <v>5</v>
      </c>
      <c r="F16" s="92">
        <v>133</v>
      </c>
      <c r="G16" s="92">
        <v>116</v>
      </c>
      <c r="H16" s="92">
        <v>151</v>
      </c>
      <c r="I16" s="93">
        <v>215</v>
      </c>
      <c r="J16" s="92">
        <v>206</v>
      </c>
      <c r="K16" s="92">
        <v>203</v>
      </c>
      <c r="L16" s="94">
        <v>220</v>
      </c>
      <c r="M16" s="95">
        <f t="shared" si="0"/>
        <v>17</v>
      </c>
      <c r="N16" s="96">
        <f t="shared" si="1"/>
        <v>8.3743842364532028E-2</v>
      </c>
      <c r="O16" s="95">
        <f t="shared" si="2"/>
        <v>104</v>
      </c>
      <c r="P16" s="96">
        <f t="shared" si="3"/>
        <v>0.89655172413793105</v>
      </c>
      <c r="Q16" s="95">
        <f t="shared" si="4"/>
        <v>94</v>
      </c>
      <c r="R16" s="97">
        <f t="shared" si="5"/>
        <v>0.74603174603174605</v>
      </c>
    </row>
    <row r="17" spans="1:18" ht="18.75" customHeight="1" x14ac:dyDescent="0.25">
      <c r="A17" s="91" t="s">
        <v>87</v>
      </c>
      <c r="B17" s="92">
        <v>70</v>
      </c>
      <c r="C17" s="92">
        <v>53</v>
      </c>
      <c r="D17" s="92">
        <v>43</v>
      </c>
      <c r="E17" s="92">
        <v>0</v>
      </c>
      <c r="F17" s="92">
        <v>21</v>
      </c>
      <c r="G17" s="92">
        <v>33</v>
      </c>
      <c r="H17" s="92">
        <v>40</v>
      </c>
      <c r="I17" s="93">
        <v>45</v>
      </c>
      <c r="J17" s="92">
        <v>61</v>
      </c>
      <c r="K17" s="92">
        <v>92</v>
      </c>
      <c r="L17" s="94">
        <v>134</v>
      </c>
      <c r="M17" s="95">
        <f t="shared" si="0"/>
        <v>42</v>
      </c>
      <c r="N17" s="96">
        <f t="shared" si="1"/>
        <v>0.45652173913043481</v>
      </c>
      <c r="O17" s="95">
        <f t="shared" si="2"/>
        <v>101</v>
      </c>
      <c r="P17" s="96">
        <f t="shared" si="3"/>
        <v>3.0606060606060606</v>
      </c>
      <c r="Q17" s="95">
        <f t="shared" si="4"/>
        <v>64</v>
      </c>
      <c r="R17" s="97">
        <f t="shared" si="5"/>
        <v>0.91428571428571437</v>
      </c>
    </row>
    <row r="18" spans="1:18" ht="18.75" customHeight="1" x14ac:dyDescent="0.25">
      <c r="A18" s="91" t="s">
        <v>88</v>
      </c>
      <c r="B18" s="92">
        <v>12</v>
      </c>
      <c r="C18" s="92">
        <v>15</v>
      </c>
      <c r="D18" s="92">
        <v>6</v>
      </c>
      <c r="E18" s="92">
        <v>5</v>
      </c>
      <c r="F18" s="92">
        <v>31</v>
      </c>
      <c r="G18" s="92">
        <v>24</v>
      </c>
      <c r="H18" s="92">
        <v>40</v>
      </c>
      <c r="I18" s="93">
        <v>53</v>
      </c>
      <c r="J18" s="92">
        <v>101</v>
      </c>
      <c r="K18" s="92">
        <v>82</v>
      </c>
      <c r="L18" s="94">
        <v>112</v>
      </c>
      <c r="M18" s="95">
        <f t="shared" si="0"/>
        <v>30</v>
      </c>
      <c r="N18" s="96">
        <f t="shared" si="1"/>
        <v>0.36585365853658547</v>
      </c>
      <c r="O18" s="95">
        <f t="shared" si="2"/>
        <v>88</v>
      </c>
      <c r="P18" s="96">
        <f t="shared" si="3"/>
        <v>3.666666666666667</v>
      </c>
      <c r="Q18" s="95">
        <f t="shared" si="4"/>
        <v>100</v>
      </c>
      <c r="R18" s="97">
        <f t="shared" si="5"/>
        <v>8.3333333333333339</v>
      </c>
    </row>
    <row r="19" spans="1:18" ht="18.75" customHeight="1" x14ac:dyDescent="0.25">
      <c r="A19" s="91" t="s">
        <v>89</v>
      </c>
      <c r="B19" s="92">
        <v>260</v>
      </c>
      <c r="C19" s="92">
        <v>234</v>
      </c>
      <c r="D19" s="92">
        <v>6</v>
      </c>
      <c r="E19" s="92">
        <v>8</v>
      </c>
      <c r="F19" s="92">
        <v>98</v>
      </c>
      <c r="G19" s="92">
        <v>119</v>
      </c>
      <c r="H19" s="92">
        <v>156</v>
      </c>
      <c r="I19" s="93">
        <v>178</v>
      </c>
      <c r="J19" s="92">
        <v>206</v>
      </c>
      <c r="K19" s="92">
        <v>277</v>
      </c>
      <c r="L19" s="94">
        <v>270</v>
      </c>
      <c r="M19" s="95">
        <f t="shared" si="0"/>
        <v>-7</v>
      </c>
      <c r="N19" s="96">
        <f t="shared" si="1"/>
        <v>-2.5270758122743708E-2</v>
      </c>
      <c r="O19" s="95">
        <f t="shared" si="2"/>
        <v>151</v>
      </c>
      <c r="P19" s="96">
        <f t="shared" si="3"/>
        <v>1.26890756302521</v>
      </c>
      <c r="Q19" s="95">
        <f t="shared" si="4"/>
        <v>10</v>
      </c>
      <c r="R19" s="97">
        <f t="shared" si="5"/>
        <v>3.8461538461538547E-2</v>
      </c>
    </row>
    <row r="20" spans="1:18" ht="7.5" customHeight="1" x14ac:dyDescent="0.25">
      <c r="A20" s="59"/>
      <c r="B20" s="98"/>
      <c r="C20" s="98"/>
      <c r="D20" s="98"/>
      <c r="E20" s="98"/>
      <c r="F20" s="98"/>
      <c r="G20" s="98"/>
      <c r="H20" s="98"/>
      <c r="I20" s="98"/>
      <c r="J20" s="98"/>
      <c r="K20" s="98"/>
      <c r="L20" s="98"/>
      <c r="M20" s="99"/>
      <c r="N20" s="97"/>
      <c r="O20" s="99"/>
      <c r="P20" s="97"/>
      <c r="Q20" s="100"/>
      <c r="R20" s="97"/>
    </row>
    <row r="21" spans="1:18" ht="15" customHeight="1" x14ac:dyDescent="0.25">
      <c r="A21" s="46" t="s">
        <v>99</v>
      </c>
      <c r="B21" s="46"/>
      <c r="C21" s="46"/>
      <c r="D21" s="46"/>
      <c r="E21" s="46"/>
      <c r="F21" s="46"/>
      <c r="G21" s="46"/>
      <c r="H21" s="46"/>
      <c r="I21" s="46"/>
      <c r="J21" s="46"/>
      <c r="K21" s="46"/>
      <c r="L21" s="46"/>
      <c r="M21" s="46"/>
      <c r="N21" s="46"/>
    </row>
    <row r="22" spans="1:18" ht="15" customHeight="1" x14ac:dyDescent="0.25">
      <c r="A22" s="46" t="s">
        <v>100</v>
      </c>
      <c r="B22" s="46"/>
      <c r="C22" s="46"/>
      <c r="D22" s="46"/>
      <c r="E22" s="46"/>
      <c r="F22" s="46"/>
      <c r="G22" s="46"/>
      <c r="H22" s="46"/>
      <c r="I22" s="46"/>
      <c r="J22" s="46"/>
      <c r="K22" s="46"/>
      <c r="L22" s="46"/>
      <c r="M22" s="46"/>
      <c r="N22" s="46"/>
    </row>
  </sheetData>
  <mergeCells count="5">
    <mergeCell ref="A3:A4"/>
    <mergeCell ref="B3:L3"/>
    <mergeCell ref="M3:N3"/>
    <mergeCell ref="O3:P3"/>
    <mergeCell ref="Q3:R3"/>
  </mergeCells>
  <hyperlinks>
    <hyperlink ref="T2" location="OBSAH!A1" display="Zpět na obsah" xr:uid="{7E4006C2-8E4E-4368-A179-A887052CBB94}"/>
  </hyperlink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A254-ADFB-495C-A95D-2473200CC23B}">
  <dimension ref="A1:X28"/>
  <sheetViews>
    <sheetView showGridLines="0" zoomScaleNormal="100" workbookViewId="0"/>
  </sheetViews>
  <sheetFormatPr defaultRowHeight="15" x14ac:dyDescent="0.25"/>
  <cols>
    <col min="1" max="1" width="11" customWidth="1"/>
    <col min="2" max="2" width="4.42578125" customWidth="1"/>
    <col min="3" max="3" width="6.140625" customWidth="1"/>
    <col min="4" max="6" width="5.7109375" customWidth="1"/>
    <col min="7" max="7" width="6.7109375" customWidth="1"/>
    <col min="8" max="8" width="6.42578125" customWidth="1"/>
    <col min="9" max="9" width="6.140625" customWidth="1"/>
    <col min="10" max="10" width="5.42578125" customWidth="1"/>
    <col min="11" max="11" width="7" customWidth="1"/>
    <col min="12" max="12" width="5.42578125" customWidth="1"/>
    <col min="13" max="13" width="6.42578125" customWidth="1"/>
    <col min="14" max="14" width="5.42578125" customWidth="1"/>
    <col min="15" max="15" width="6.140625" customWidth="1"/>
    <col min="16" max="16" width="5.5703125" customWidth="1"/>
    <col min="17" max="17" width="6" customWidth="1"/>
    <col min="18" max="18" width="5.42578125" customWidth="1"/>
    <col min="19" max="19" width="7" customWidth="1"/>
    <col min="20" max="20" width="5.42578125" customWidth="1"/>
    <col min="21" max="21" width="5.7109375" customWidth="1"/>
    <col min="22" max="22" width="5.85546875" customWidth="1"/>
  </cols>
  <sheetData>
    <row r="1" spans="1:24" ht="22.5" customHeight="1" x14ac:dyDescent="0.25">
      <c r="A1" s="72" t="s">
        <v>103</v>
      </c>
      <c r="B1" s="4"/>
      <c r="C1" s="1"/>
      <c r="D1" s="1"/>
      <c r="E1" s="1"/>
      <c r="F1" s="1"/>
      <c r="G1" s="1"/>
      <c r="H1" s="74"/>
    </row>
    <row r="2" spans="1:24" ht="18.75" customHeight="1" thickBot="1" x14ac:dyDescent="0.3">
      <c r="A2" s="12" t="s">
        <v>35</v>
      </c>
      <c r="B2" s="15"/>
      <c r="C2" s="13"/>
      <c r="D2" s="13"/>
      <c r="E2" s="13"/>
      <c r="F2" s="13"/>
      <c r="G2" s="13"/>
      <c r="H2" s="13"/>
      <c r="T2" s="13"/>
      <c r="U2" s="13"/>
      <c r="V2" s="14" t="s">
        <v>36</v>
      </c>
      <c r="W2" s="13"/>
      <c r="X2" s="15" t="s">
        <v>37</v>
      </c>
    </row>
    <row r="3" spans="1:24" ht="18.75" customHeight="1" x14ac:dyDescent="0.25">
      <c r="A3" s="297" t="s">
        <v>38</v>
      </c>
      <c r="B3" s="298"/>
      <c r="C3" s="348" t="s">
        <v>104</v>
      </c>
      <c r="D3" s="349"/>
      <c r="E3" s="341" t="s">
        <v>95</v>
      </c>
      <c r="F3" s="342"/>
      <c r="G3" s="342"/>
      <c r="H3" s="342"/>
      <c r="I3" s="342"/>
      <c r="J3" s="343"/>
      <c r="K3" s="342" t="s">
        <v>105</v>
      </c>
      <c r="L3" s="342"/>
      <c r="M3" s="342"/>
      <c r="N3" s="342"/>
      <c r="O3" s="342"/>
      <c r="P3" s="342"/>
      <c r="Q3" s="342"/>
      <c r="R3" s="342"/>
      <c r="S3" s="342"/>
      <c r="T3" s="342"/>
      <c r="U3" s="342"/>
      <c r="V3" s="342"/>
    </row>
    <row r="4" spans="1:24" ht="18.75" customHeight="1" x14ac:dyDescent="0.25">
      <c r="A4" s="299"/>
      <c r="B4" s="300"/>
      <c r="C4" s="288"/>
      <c r="D4" s="284"/>
      <c r="E4" s="350" t="s">
        <v>106</v>
      </c>
      <c r="F4" s="351"/>
      <c r="G4" s="353" t="s">
        <v>107</v>
      </c>
      <c r="H4" s="351"/>
      <c r="I4" s="353" t="s">
        <v>108</v>
      </c>
      <c r="J4" s="300"/>
      <c r="K4" s="282" t="s">
        <v>109</v>
      </c>
      <c r="L4" s="291"/>
      <c r="M4" s="291" t="s">
        <v>110</v>
      </c>
      <c r="N4" s="291"/>
      <c r="O4" s="291" t="s">
        <v>111</v>
      </c>
      <c r="P4" s="291"/>
      <c r="Q4" s="291" t="s">
        <v>112</v>
      </c>
      <c r="R4" s="285"/>
      <c r="S4" s="291" t="s">
        <v>113</v>
      </c>
      <c r="T4" s="291"/>
      <c r="U4" s="291" t="s">
        <v>114</v>
      </c>
      <c r="V4" s="285"/>
    </row>
    <row r="5" spans="1:24" ht="18.75" customHeight="1" x14ac:dyDescent="0.25">
      <c r="A5" s="299"/>
      <c r="B5" s="300"/>
      <c r="C5" s="288"/>
      <c r="D5" s="284"/>
      <c r="E5" s="352"/>
      <c r="F5" s="307"/>
      <c r="G5" s="309"/>
      <c r="H5" s="307"/>
      <c r="I5" s="309"/>
      <c r="J5" s="354"/>
      <c r="K5" s="307"/>
      <c r="L5" s="308"/>
      <c r="M5" s="308"/>
      <c r="N5" s="308"/>
      <c r="O5" s="308"/>
      <c r="P5" s="308"/>
      <c r="Q5" s="308"/>
      <c r="R5" s="309"/>
      <c r="S5" s="308"/>
      <c r="T5" s="308"/>
      <c r="U5" s="308"/>
      <c r="V5" s="309"/>
    </row>
    <row r="6" spans="1:24" ht="18.75" customHeight="1" thickBot="1" x14ac:dyDescent="0.3">
      <c r="A6" s="301"/>
      <c r="B6" s="302"/>
      <c r="C6" s="22" t="s">
        <v>115</v>
      </c>
      <c r="D6" s="19" t="s">
        <v>116</v>
      </c>
      <c r="E6" s="22" t="s">
        <v>115</v>
      </c>
      <c r="F6" s="19" t="s">
        <v>117</v>
      </c>
      <c r="G6" s="21" t="s">
        <v>115</v>
      </c>
      <c r="H6" s="18" t="s">
        <v>117</v>
      </c>
      <c r="I6" s="18" t="s">
        <v>115</v>
      </c>
      <c r="J6" s="133" t="s">
        <v>117</v>
      </c>
      <c r="K6" s="18" t="s">
        <v>115</v>
      </c>
      <c r="L6" s="21" t="s">
        <v>117</v>
      </c>
      <c r="M6" s="18" t="s">
        <v>115</v>
      </c>
      <c r="N6" s="21" t="s">
        <v>117</v>
      </c>
      <c r="O6" s="18" t="s">
        <v>115</v>
      </c>
      <c r="P6" s="21" t="s">
        <v>117</v>
      </c>
      <c r="Q6" s="18" t="s">
        <v>115</v>
      </c>
      <c r="R6" s="21" t="s">
        <v>117</v>
      </c>
      <c r="S6" s="21" t="s">
        <v>115</v>
      </c>
      <c r="T6" s="18" t="s">
        <v>117</v>
      </c>
      <c r="U6" s="18" t="s">
        <v>115</v>
      </c>
      <c r="V6" s="19" t="s">
        <v>117</v>
      </c>
      <c r="X6" s="69"/>
    </row>
    <row r="7" spans="1:24" ht="18.75" customHeight="1" x14ac:dyDescent="0.25">
      <c r="A7" s="294" t="s">
        <v>54</v>
      </c>
      <c r="B7" s="295"/>
      <c r="C7" s="134">
        <v>234</v>
      </c>
      <c r="D7" s="135">
        <v>4.8994974874371856E-2</v>
      </c>
      <c r="E7" s="136">
        <v>69</v>
      </c>
      <c r="F7" s="137">
        <v>0.29487179487179488</v>
      </c>
      <c r="G7" s="138">
        <v>87</v>
      </c>
      <c r="H7" s="139">
        <v>0.37179487179487181</v>
      </c>
      <c r="I7" s="140">
        <v>78</v>
      </c>
      <c r="J7" s="135">
        <v>0.33333333333333331</v>
      </c>
      <c r="K7" s="141">
        <v>60</v>
      </c>
      <c r="L7" s="139">
        <v>0.25641025641025639</v>
      </c>
      <c r="M7" s="142">
        <v>46</v>
      </c>
      <c r="N7" s="139">
        <v>0.19658119658119658</v>
      </c>
      <c r="O7" s="142">
        <v>41</v>
      </c>
      <c r="P7" s="139">
        <v>0.1752136752136752</v>
      </c>
      <c r="Q7" s="142">
        <v>4</v>
      </c>
      <c r="R7" s="139">
        <v>1.7094017094017096E-2</v>
      </c>
      <c r="S7" s="142">
        <v>1</v>
      </c>
      <c r="T7" s="139">
        <v>4.2735042735042739E-3</v>
      </c>
      <c r="U7" s="138">
        <v>16</v>
      </c>
      <c r="V7" s="137">
        <v>6.8376068376068383E-2</v>
      </c>
      <c r="X7" s="69"/>
    </row>
    <row r="8" spans="1:24" ht="18.75" customHeight="1" x14ac:dyDescent="0.25">
      <c r="A8" s="294" t="s">
        <v>55</v>
      </c>
      <c r="B8" s="295"/>
      <c r="C8" s="34">
        <v>234</v>
      </c>
      <c r="D8" s="143">
        <v>4.8750000000000002E-2</v>
      </c>
      <c r="E8" s="144">
        <v>65</v>
      </c>
      <c r="F8" s="145">
        <v>0.27777777777777779</v>
      </c>
      <c r="G8" s="33">
        <v>89</v>
      </c>
      <c r="H8" s="146">
        <v>0.38034188034188032</v>
      </c>
      <c r="I8" s="36">
        <v>80</v>
      </c>
      <c r="J8" s="143">
        <v>0.34188034188034189</v>
      </c>
      <c r="K8" s="36">
        <v>51</v>
      </c>
      <c r="L8" s="146">
        <v>0.21794871794871795</v>
      </c>
      <c r="M8" s="33">
        <v>40</v>
      </c>
      <c r="N8" s="146">
        <v>0.17094017094017094</v>
      </c>
      <c r="O8" s="33">
        <v>35</v>
      </c>
      <c r="P8" s="146">
        <v>0.14957264957264957</v>
      </c>
      <c r="Q8" s="33">
        <v>8</v>
      </c>
      <c r="R8" s="146">
        <v>3.4188034188034191E-2</v>
      </c>
      <c r="S8" s="33">
        <v>6</v>
      </c>
      <c r="T8" s="146">
        <v>2.564102564102564E-2</v>
      </c>
      <c r="U8" s="33">
        <v>23</v>
      </c>
      <c r="V8" s="145">
        <v>9.8290598290598288E-2</v>
      </c>
      <c r="X8" s="69"/>
    </row>
    <row r="9" spans="1:24" ht="18.75" customHeight="1" x14ac:dyDescent="0.25">
      <c r="A9" s="294" t="s">
        <v>56</v>
      </c>
      <c r="B9" s="295"/>
      <c r="C9" s="34">
        <v>233</v>
      </c>
      <c r="D9" s="143">
        <v>6.4099037138927104E-2</v>
      </c>
      <c r="E9" s="144">
        <v>66</v>
      </c>
      <c r="F9" s="145">
        <v>0.2832618025751073</v>
      </c>
      <c r="G9" s="33">
        <v>88</v>
      </c>
      <c r="H9" s="146">
        <v>0.37768240343347642</v>
      </c>
      <c r="I9" s="36">
        <v>79</v>
      </c>
      <c r="J9" s="143">
        <v>0.33905579399141633</v>
      </c>
      <c r="K9" s="36">
        <v>59</v>
      </c>
      <c r="L9" s="146">
        <v>0.25321888412017168</v>
      </c>
      <c r="M9" s="33">
        <v>49</v>
      </c>
      <c r="N9" s="146">
        <v>0.21030042918454936</v>
      </c>
      <c r="O9" s="33">
        <v>35</v>
      </c>
      <c r="P9" s="146">
        <v>0.15021459227467812</v>
      </c>
      <c r="Q9" s="33">
        <v>7</v>
      </c>
      <c r="R9" s="146">
        <v>3.0042918454935622E-2</v>
      </c>
      <c r="S9" s="33">
        <v>8</v>
      </c>
      <c r="T9" s="146">
        <v>3.4334763948497854E-2</v>
      </c>
      <c r="U9" s="33">
        <v>17</v>
      </c>
      <c r="V9" s="145">
        <v>7.2961373390557943E-2</v>
      </c>
      <c r="X9" s="69"/>
    </row>
    <row r="10" spans="1:24" ht="18.75" customHeight="1" x14ac:dyDescent="0.25">
      <c r="A10" s="294" t="s">
        <v>57</v>
      </c>
      <c r="B10" s="295"/>
      <c r="C10" s="34">
        <v>219</v>
      </c>
      <c r="D10" s="143">
        <v>6.6003616636528026E-2</v>
      </c>
      <c r="E10" s="144">
        <v>47</v>
      </c>
      <c r="F10" s="145">
        <v>0.21461187214611871</v>
      </c>
      <c r="G10" s="33">
        <v>81</v>
      </c>
      <c r="H10" s="146">
        <v>0.36986301369863012</v>
      </c>
      <c r="I10" s="36">
        <v>91</v>
      </c>
      <c r="J10" s="143">
        <v>0.41552511415525112</v>
      </c>
      <c r="K10" s="36">
        <v>59</v>
      </c>
      <c r="L10" s="146">
        <v>0.26940639269406391</v>
      </c>
      <c r="M10" s="33">
        <v>54</v>
      </c>
      <c r="N10" s="146">
        <v>0.24657534246575341</v>
      </c>
      <c r="O10" s="33">
        <v>28</v>
      </c>
      <c r="P10" s="146">
        <v>0.12785388127853881</v>
      </c>
      <c r="Q10" s="33">
        <v>6</v>
      </c>
      <c r="R10" s="146">
        <v>2.7397260273972601E-2</v>
      </c>
      <c r="S10" s="33">
        <v>11</v>
      </c>
      <c r="T10" s="146">
        <v>5.0228310502283102E-2</v>
      </c>
      <c r="U10" s="33">
        <v>9</v>
      </c>
      <c r="V10" s="145">
        <v>4.1095890410958902E-2</v>
      </c>
      <c r="X10" s="69"/>
    </row>
    <row r="11" spans="1:24" ht="18.75" customHeight="1" x14ac:dyDescent="0.25">
      <c r="A11" s="294" t="s">
        <v>58</v>
      </c>
      <c r="B11" s="295"/>
      <c r="C11" s="34">
        <v>374</v>
      </c>
      <c r="D11" s="143">
        <v>8.1784386617100371E-2</v>
      </c>
      <c r="E11" s="144">
        <v>84</v>
      </c>
      <c r="F11" s="145">
        <v>0.22459893048128343</v>
      </c>
      <c r="G11" s="33">
        <v>123</v>
      </c>
      <c r="H11" s="146">
        <v>0.32887700534759357</v>
      </c>
      <c r="I11" s="36">
        <v>167</v>
      </c>
      <c r="J11" s="143">
        <v>0.446524064171123</v>
      </c>
      <c r="K11" s="36">
        <v>91</v>
      </c>
      <c r="L11" s="146">
        <v>0.24331550802139038</v>
      </c>
      <c r="M11" s="33">
        <v>107</v>
      </c>
      <c r="N11" s="146">
        <v>0.28609625668449196</v>
      </c>
      <c r="O11" s="33">
        <v>44</v>
      </c>
      <c r="P11" s="146">
        <v>0.11764705882352941</v>
      </c>
      <c r="Q11" s="33">
        <v>13</v>
      </c>
      <c r="R11" s="146">
        <v>3.4759358288770054E-2</v>
      </c>
      <c r="S11" s="33">
        <v>23</v>
      </c>
      <c r="T11" s="146">
        <v>6.1497326203208559E-2</v>
      </c>
      <c r="U11" s="33">
        <v>19</v>
      </c>
      <c r="V11" s="145">
        <v>5.0802139037433157E-2</v>
      </c>
      <c r="X11" s="69"/>
    </row>
    <row r="12" spans="1:24" ht="18.75" customHeight="1" x14ac:dyDescent="0.25">
      <c r="A12" s="294" t="s">
        <v>59</v>
      </c>
      <c r="B12" s="295"/>
      <c r="C12" s="34">
        <v>356</v>
      </c>
      <c r="D12" s="143">
        <v>7.7206679679028417E-2</v>
      </c>
      <c r="E12" s="144">
        <v>75</v>
      </c>
      <c r="F12" s="145">
        <v>0.21067415730337077</v>
      </c>
      <c r="G12" s="33">
        <v>150</v>
      </c>
      <c r="H12" s="146">
        <v>0.42134831460674155</v>
      </c>
      <c r="I12" s="36">
        <v>131</v>
      </c>
      <c r="J12" s="143">
        <v>0.36797752808988765</v>
      </c>
      <c r="K12" s="36">
        <v>109</v>
      </c>
      <c r="L12" s="146">
        <v>0.3061797752808989</v>
      </c>
      <c r="M12" s="33">
        <v>90</v>
      </c>
      <c r="N12" s="146">
        <v>0.25280898876404495</v>
      </c>
      <c r="O12" s="33">
        <v>50</v>
      </c>
      <c r="P12" s="146">
        <v>0.1404494382022472</v>
      </c>
      <c r="Q12" s="33">
        <v>11</v>
      </c>
      <c r="R12" s="146">
        <v>3.0898876404494381E-2</v>
      </c>
      <c r="S12" s="33">
        <v>16</v>
      </c>
      <c r="T12" s="146">
        <v>4.49438202247191E-2</v>
      </c>
      <c r="U12" s="33">
        <v>20</v>
      </c>
      <c r="V12" s="145">
        <v>5.6179775280898875E-2</v>
      </c>
      <c r="X12" s="69"/>
    </row>
    <row r="13" spans="1:24" ht="18.75" customHeight="1" x14ac:dyDescent="0.25">
      <c r="A13" s="294" t="s">
        <v>60</v>
      </c>
      <c r="B13" s="295"/>
      <c r="C13" s="34">
        <v>431</v>
      </c>
      <c r="D13" s="143">
        <v>7.8477785870356878E-2</v>
      </c>
      <c r="E13" s="144">
        <v>73</v>
      </c>
      <c r="F13" s="145">
        <v>0.16937354988399073</v>
      </c>
      <c r="G13" s="33">
        <v>180</v>
      </c>
      <c r="H13" s="146">
        <v>0.41763341067285381</v>
      </c>
      <c r="I13" s="36">
        <v>178</v>
      </c>
      <c r="J13" s="143">
        <v>0.41299303944315546</v>
      </c>
      <c r="K13" s="36">
        <v>132</v>
      </c>
      <c r="L13" s="146">
        <v>0.30626450116009279</v>
      </c>
      <c r="M13" s="33">
        <v>118</v>
      </c>
      <c r="N13" s="146">
        <v>0.27378190255220419</v>
      </c>
      <c r="O13" s="33">
        <v>45</v>
      </c>
      <c r="P13" s="146">
        <v>0.10440835266821345</v>
      </c>
      <c r="Q13" s="33">
        <v>2</v>
      </c>
      <c r="R13" s="146">
        <v>4.6403712296983757E-3</v>
      </c>
      <c r="S13" s="33">
        <v>24</v>
      </c>
      <c r="T13" s="146">
        <v>5.5684454756380508E-2</v>
      </c>
      <c r="U13" s="33">
        <v>28</v>
      </c>
      <c r="V13" s="145">
        <v>6.4965197215777259E-2</v>
      </c>
      <c r="X13" s="69"/>
    </row>
    <row r="14" spans="1:24" ht="18.75" customHeight="1" x14ac:dyDescent="0.25">
      <c r="A14" s="294" t="s">
        <v>61</v>
      </c>
      <c r="B14" s="295"/>
      <c r="C14" s="34">
        <v>810</v>
      </c>
      <c r="D14" s="143">
        <v>0.12033873124350022</v>
      </c>
      <c r="E14" s="144">
        <v>94</v>
      </c>
      <c r="F14" s="145">
        <v>0.11604938271604938</v>
      </c>
      <c r="G14" s="33">
        <v>506</v>
      </c>
      <c r="H14" s="146">
        <v>0.62469135802469133</v>
      </c>
      <c r="I14" s="36">
        <v>210</v>
      </c>
      <c r="J14" s="143">
        <v>0.25925925925925924</v>
      </c>
      <c r="K14" s="36">
        <v>464</v>
      </c>
      <c r="L14" s="146">
        <v>0.57283950617283952</v>
      </c>
      <c r="M14" s="33">
        <v>128</v>
      </c>
      <c r="N14" s="146">
        <v>0.15802469135802469</v>
      </c>
      <c r="O14" s="33">
        <v>47</v>
      </c>
      <c r="P14" s="146">
        <v>5.802469135802469E-2</v>
      </c>
      <c r="Q14" s="33">
        <v>19</v>
      </c>
      <c r="R14" s="146">
        <v>2.3456790123456792E-2</v>
      </c>
      <c r="S14" s="33">
        <v>27</v>
      </c>
      <c r="T14" s="146">
        <v>3.3333333333333333E-2</v>
      </c>
      <c r="U14" s="33">
        <v>25</v>
      </c>
      <c r="V14" s="145">
        <v>3.0864197530864196E-2</v>
      </c>
      <c r="X14" s="69"/>
    </row>
    <row r="15" spans="1:24" ht="18.75" customHeight="1" x14ac:dyDescent="0.25">
      <c r="A15" s="294" t="s">
        <v>62</v>
      </c>
      <c r="B15" s="295"/>
      <c r="C15" s="34">
        <v>777</v>
      </c>
      <c r="D15" s="143">
        <v>0.10582947425769546</v>
      </c>
      <c r="E15" s="144">
        <v>104</v>
      </c>
      <c r="F15" s="145">
        <v>0.13384813384813385</v>
      </c>
      <c r="G15" s="33">
        <v>486</v>
      </c>
      <c r="H15" s="146">
        <v>0.62548262548262545</v>
      </c>
      <c r="I15" s="36">
        <v>187</v>
      </c>
      <c r="J15" s="143">
        <v>0.24066924066924067</v>
      </c>
      <c r="K15" s="36">
        <v>453</v>
      </c>
      <c r="L15" s="146">
        <v>0.58301158301158296</v>
      </c>
      <c r="M15" s="33">
        <v>114</v>
      </c>
      <c r="N15" s="146">
        <v>0.14671814671814673</v>
      </c>
      <c r="O15" s="33">
        <v>49</v>
      </c>
      <c r="P15" s="146">
        <v>6.3063063063063057E-2</v>
      </c>
      <c r="Q15" s="33">
        <v>22</v>
      </c>
      <c r="R15" s="146">
        <v>2.8314028314028315E-2</v>
      </c>
      <c r="S15" s="33">
        <v>20</v>
      </c>
      <c r="T15" s="146">
        <v>2.5740025740025738E-2</v>
      </c>
      <c r="U15" s="33">
        <v>17</v>
      </c>
      <c r="V15" s="145">
        <v>2.1879021879021878E-2</v>
      </c>
      <c r="X15" s="69"/>
    </row>
    <row r="16" spans="1:24" ht="18.75" customHeight="1" x14ac:dyDescent="0.25">
      <c r="A16" s="294" t="s">
        <v>63</v>
      </c>
      <c r="B16" s="295"/>
      <c r="C16" s="34">
        <v>706</v>
      </c>
      <c r="D16" s="143">
        <v>9.5638038471958814E-2</v>
      </c>
      <c r="E16" s="144">
        <v>91</v>
      </c>
      <c r="F16" s="145">
        <v>0.12889518413597734</v>
      </c>
      <c r="G16" s="33">
        <v>433</v>
      </c>
      <c r="H16" s="146">
        <v>0.61331444759206799</v>
      </c>
      <c r="I16" s="36">
        <v>182</v>
      </c>
      <c r="J16" s="143">
        <v>0.25779036827195467</v>
      </c>
      <c r="K16" s="36">
        <v>400</v>
      </c>
      <c r="L16" s="146">
        <v>0.56657223796033995</v>
      </c>
      <c r="M16" s="33">
        <v>102</v>
      </c>
      <c r="N16" s="146">
        <v>0.14447592067988668</v>
      </c>
      <c r="O16" s="33">
        <v>49</v>
      </c>
      <c r="P16" s="146">
        <v>6.9405099150141647E-2</v>
      </c>
      <c r="Q16" s="33">
        <v>16</v>
      </c>
      <c r="R16" s="146">
        <v>4.1076487252124649E-2</v>
      </c>
      <c r="S16" s="33">
        <v>29</v>
      </c>
      <c r="T16" s="146">
        <v>2.2662889518413599E-2</v>
      </c>
      <c r="U16" s="33">
        <v>14</v>
      </c>
      <c r="V16" s="145">
        <v>1.9830028328611901E-2</v>
      </c>
      <c r="X16" s="69"/>
    </row>
    <row r="17" spans="1:24" ht="18.75" customHeight="1" thickBot="1" x14ac:dyDescent="0.3">
      <c r="A17" s="294" t="s">
        <v>64</v>
      </c>
      <c r="B17" s="295"/>
      <c r="C17" s="34">
        <v>675</v>
      </c>
      <c r="D17" s="145">
        <v>9.9807777613485138E-2</v>
      </c>
      <c r="E17" s="147">
        <v>87</v>
      </c>
      <c r="F17" s="148">
        <v>0.12888888888888889</v>
      </c>
      <c r="G17" s="149">
        <v>423</v>
      </c>
      <c r="H17" s="150">
        <v>0.62666666666666671</v>
      </c>
      <c r="I17" s="151">
        <v>165</v>
      </c>
      <c r="J17" s="152">
        <v>0.24444444444444444</v>
      </c>
      <c r="K17" s="36">
        <v>388</v>
      </c>
      <c r="L17" s="145">
        <v>0.57481481481481478</v>
      </c>
      <c r="M17" s="33">
        <v>91</v>
      </c>
      <c r="N17" s="145">
        <v>0.1348148148148148</v>
      </c>
      <c r="O17" s="33">
        <v>60</v>
      </c>
      <c r="P17" s="145">
        <v>8.8888888888888892E-2</v>
      </c>
      <c r="Q17" s="33">
        <v>8</v>
      </c>
      <c r="R17" s="145">
        <v>1.1851851851851851E-2</v>
      </c>
      <c r="S17" s="33">
        <v>29</v>
      </c>
      <c r="T17" s="145">
        <v>4.296296296296296E-2</v>
      </c>
      <c r="U17" s="33">
        <v>13</v>
      </c>
      <c r="V17" s="145">
        <v>1.9259259259259261E-2</v>
      </c>
      <c r="X17" s="69"/>
    </row>
    <row r="18" spans="1:24" ht="18.75" customHeight="1" x14ac:dyDescent="0.25">
      <c r="A18" s="316" t="s">
        <v>65</v>
      </c>
      <c r="B18" s="39" t="s">
        <v>66</v>
      </c>
      <c r="C18" s="216">
        <f>C17-C16</f>
        <v>-31</v>
      </c>
      <c r="D18" s="263" t="s">
        <v>118</v>
      </c>
      <c r="E18" s="216">
        <f>E17-E16</f>
        <v>-4</v>
      </c>
      <c r="F18" s="264" t="s">
        <v>118</v>
      </c>
      <c r="G18" s="219">
        <f t="shared" ref="G18:O18" si="0">G17-G16</f>
        <v>-10</v>
      </c>
      <c r="H18" s="264" t="s">
        <v>118</v>
      </c>
      <c r="I18" s="219">
        <f t="shared" si="0"/>
        <v>-17</v>
      </c>
      <c r="J18" s="265" t="s">
        <v>118</v>
      </c>
      <c r="K18" s="218">
        <f t="shared" si="0"/>
        <v>-12</v>
      </c>
      <c r="L18" s="264" t="s">
        <v>118</v>
      </c>
      <c r="M18" s="219">
        <f t="shared" si="0"/>
        <v>-11</v>
      </c>
      <c r="N18" s="264" t="s">
        <v>118</v>
      </c>
      <c r="O18" s="219">
        <f t="shared" si="0"/>
        <v>11</v>
      </c>
      <c r="P18" s="264" t="s">
        <v>118</v>
      </c>
      <c r="Q18" s="219">
        <f>Q17-Q16</f>
        <v>-8</v>
      </c>
      <c r="R18" s="264" t="s">
        <v>118</v>
      </c>
      <c r="S18" s="266">
        <f>S17-S16</f>
        <v>0</v>
      </c>
      <c r="T18" s="264" t="s">
        <v>118</v>
      </c>
      <c r="U18" s="220">
        <f>U17-U16</f>
        <v>-1</v>
      </c>
      <c r="V18" s="263" t="s">
        <v>118</v>
      </c>
    </row>
    <row r="19" spans="1:24" ht="18.75" customHeight="1" x14ac:dyDescent="0.25">
      <c r="A19" s="317"/>
      <c r="B19" s="40" t="s">
        <v>67</v>
      </c>
      <c r="C19" s="221">
        <f>C17/C16-1</f>
        <v>-4.3909348441926399E-2</v>
      </c>
      <c r="D19" s="267" t="s">
        <v>118</v>
      </c>
      <c r="E19" s="221">
        <f>E17/E16-1</f>
        <v>-4.3956043956043911E-2</v>
      </c>
      <c r="F19" s="268" t="s">
        <v>118</v>
      </c>
      <c r="G19" s="224">
        <f t="shared" ref="G19:O19" si="1">G17/G16-1</f>
        <v>-2.3094688221709014E-2</v>
      </c>
      <c r="H19" s="268" t="s">
        <v>118</v>
      </c>
      <c r="I19" s="224">
        <f t="shared" si="1"/>
        <v>-9.3406593406593408E-2</v>
      </c>
      <c r="J19" s="269" t="s">
        <v>118</v>
      </c>
      <c r="K19" s="223">
        <f t="shared" si="1"/>
        <v>-3.0000000000000027E-2</v>
      </c>
      <c r="L19" s="268" t="s">
        <v>118</v>
      </c>
      <c r="M19" s="224">
        <f t="shared" si="1"/>
        <v>-0.10784313725490191</v>
      </c>
      <c r="N19" s="268" t="s">
        <v>118</v>
      </c>
      <c r="O19" s="224">
        <f t="shared" si="1"/>
        <v>0.22448979591836737</v>
      </c>
      <c r="P19" s="268" t="s">
        <v>118</v>
      </c>
      <c r="Q19" s="224">
        <f>Q17/Q16-1</f>
        <v>-0.5</v>
      </c>
      <c r="R19" s="268" t="s">
        <v>118</v>
      </c>
      <c r="S19" s="270">
        <f>S17/S16-1</f>
        <v>0</v>
      </c>
      <c r="T19" s="268" t="s">
        <v>118</v>
      </c>
      <c r="U19" s="225">
        <f>U17/U16-1</f>
        <v>-7.1428571428571397E-2</v>
      </c>
      <c r="V19" s="267" t="s">
        <v>118</v>
      </c>
    </row>
    <row r="20" spans="1:24" ht="18.75" customHeight="1" x14ac:dyDescent="0.25">
      <c r="A20" s="318" t="s">
        <v>68</v>
      </c>
      <c r="B20" s="41" t="s">
        <v>66</v>
      </c>
      <c r="C20" s="226">
        <f>C17-C12</f>
        <v>319</v>
      </c>
      <c r="D20" s="271" t="s">
        <v>118</v>
      </c>
      <c r="E20" s="226">
        <f>E17-E12</f>
        <v>12</v>
      </c>
      <c r="F20" s="272" t="s">
        <v>118</v>
      </c>
      <c r="G20" s="229">
        <f t="shared" ref="G20:O20" si="2">G17-G12</f>
        <v>273</v>
      </c>
      <c r="H20" s="272" t="s">
        <v>118</v>
      </c>
      <c r="I20" s="229">
        <f t="shared" si="2"/>
        <v>34</v>
      </c>
      <c r="J20" s="273" t="s">
        <v>118</v>
      </c>
      <c r="K20" s="228">
        <f t="shared" si="2"/>
        <v>279</v>
      </c>
      <c r="L20" s="272" t="s">
        <v>118</v>
      </c>
      <c r="M20" s="229">
        <f t="shared" si="2"/>
        <v>1</v>
      </c>
      <c r="N20" s="272" t="s">
        <v>118</v>
      </c>
      <c r="O20" s="229">
        <f t="shared" si="2"/>
        <v>10</v>
      </c>
      <c r="P20" s="272" t="s">
        <v>118</v>
      </c>
      <c r="Q20" s="229">
        <f>Q17-Q12</f>
        <v>-3</v>
      </c>
      <c r="R20" s="272" t="s">
        <v>118</v>
      </c>
      <c r="S20" s="229">
        <f>S17-S12</f>
        <v>13</v>
      </c>
      <c r="T20" s="272" t="s">
        <v>118</v>
      </c>
      <c r="U20" s="230">
        <f>U17-U12</f>
        <v>-7</v>
      </c>
      <c r="V20" s="271" t="s">
        <v>118</v>
      </c>
    </row>
    <row r="21" spans="1:24" ht="18.75" customHeight="1" x14ac:dyDescent="0.25">
      <c r="A21" s="317"/>
      <c r="B21" s="40" t="s">
        <v>67</v>
      </c>
      <c r="C21" s="221">
        <f>C17/C12-1</f>
        <v>0.89606741573033699</v>
      </c>
      <c r="D21" s="267" t="s">
        <v>118</v>
      </c>
      <c r="E21" s="221">
        <f>E17/E12-1</f>
        <v>0.15999999999999992</v>
      </c>
      <c r="F21" s="268" t="s">
        <v>118</v>
      </c>
      <c r="G21" s="224">
        <f t="shared" ref="G21:O21" si="3">G17/G12-1</f>
        <v>1.8199999999999998</v>
      </c>
      <c r="H21" s="268" t="s">
        <v>118</v>
      </c>
      <c r="I21" s="224">
        <f t="shared" si="3"/>
        <v>0.25954198473282442</v>
      </c>
      <c r="J21" s="269" t="s">
        <v>118</v>
      </c>
      <c r="K21" s="223">
        <f t="shared" si="3"/>
        <v>2.5596330275229358</v>
      </c>
      <c r="L21" s="268" t="s">
        <v>118</v>
      </c>
      <c r="M21" s="224">
        <f t="shared" si="3"/>
        <v>1.1111111111111072E-2</v>
      </c>
      <c r="N21" s="268" t="s">
        <v>118</v>
      </c>
      <c r="O21" s="224">
        <f t="shared" si="3"/>
        <v>0.19999999999999996</v>
      </c>
      <c r="P21" s="268" t="s">
        <v>118</v>
      </c>
      <c r="Q21" s="224">
        <f>Q17/Q12-1</f>
        <v>-0.27272727272727271</v>
      </c>
      <c r="R21" s="268" t="s">
        <v>118</v>
      </c>
      <c r="S21" s="224">
        <f>S17/S12-1</f>
        <v>0.8125</v>
      </c>
      <c r="T21" s="268" t="s">
        <v>118</v>
      </c>
      <c r="U21" s="225">
        <f>U17/U12-1</f>
        <v>-0.35</v>
      </c>
      <c r="V21" s="267" t="s">
        <v>118</v>
      </c>
    </row>
    <row r="22" spans="1:24" ht="18.75" customHeight="1" x14ac:dyDescent="0.25">
      <c r="A22" s="318" t="s">
        <v>69</v>
      </c>
      <c r="B22" s="41" t="s">
        <v>66</v>
      </c>
      <c r="C22" s="226">
        <f>C17-C7</f>
        <v>441</v>
      </c>
      <c r="D22" s="271" t="s">
        <v>118</v>
      </c>
      <c r="E22" s="226">
        <f>E17-E7</f>
        <v>18</v>
      </c>
      <c r="F22" s="272" t="s">
        <v>118</v>
      </c>
      <c r="G22" s="229">
        <f t="shared" ref="G22:O22" si="4">G17-G7</f>
        <v>336</v>
      </c>
      <c r="H22" s="272" t="s">
        <v>118</v>
      </c>
      <c r="I22" s="229">
        <f>I17-I7</f>
        <v>87</v>
      </c>
      <c r="J22" s="273" t="s">
        <v>118</v>
      </c>
      <c r="K22" s="228">
        <f t="shared" si="4"/>
        <v>328</v>
      </c>
      <c r="L22" s="272" t="s">
        <v>118</v>
      </c>
      <c r="M22" s="229">
        <f t="shared" si="4"/>
        <v>45</v>
      </c>
      <c r="N22" s="272" t="s">
        <v>118</v>
      </c>
      <c r="O22" s="229">
        <f t="shared" si="4"/>
        <v>19</v>
      </c>
      <c r="P22" s="272" t="s">
        <v>118</v>
      </c>
      <c r="Q22" s="229">
        <f>Q17-Q7</f>
        <v>4</v>
      </c>
      <c r="R22" s="272" t="s">
        <v>118</v>
      </c>
      <c r="S22" s="229">
        <f>S17-S7</f>
        <v>28</v>
      </c>
      <c r="T22" s="272" t="s">
        <v>118</v>
      </c>
      <c r="U22" s="230">
        <f>U17-U7</f>
        <v>-3</v>
      </c>
      <c r="V22" s="271" t="s">
        <v>118</v>
      </c>
    </row>
    <row r="23" spans="1:24" ht="18.75" customHeight="1" x14ac:dyDescent="0.25">
      <c r="A23" s="319"/>
      <c r="B23" s="42" t="s">
        <v>67</v>
      </c>
      <c r="C23" s="233">
        <f>C17/C7-1</f>
        <v>1.8846153846153846</v>
      </c>
      <c r="D23" s="274" t="s">
        <v>118</v>
      </c>
      <c r="E23" s="233">
        <f>E17/E7-1</f>
        <v>0.26086956521739135</v>
      </c>
      <c r="F23" s="275" t="s">
        <v>118</v>
      </c>
      <c r="G23" s="232">
        <f t="shared" ref="G23:M23" si="5">G17/G7-1</f>
        <v>3.8620689655172411</v>
      </c>
      <c r="H23" s="275" t="s">
        <v>118</v>
      </c>
      <c r="I23" s="232">
        <f>I17/I7-1</f>
        <v>1.1153846153846154</v>
      </c>
      <c r="J23" s="276" t="s">
        <v>118</v>
      </c>
      <c r="K23" s="231">
        <f t="shared" si="5"/>
        <v>5.4666666666666668</v>
      </c>
      <c r="L23" s="275" t="s">
        <v>118</v>
      </c>
      <c r="M23" s="232">
        <f t="shared" si="5"/>
        <v>0.97826086956521729</v>
      </c>
      <c r="N23" s="275" t="s">
        <v>118</v>
      </c>
      <c r="O23" s="232">
        <f>O17/O7-1</f>
        <v>0.46341463414634143</v>
      </c>
      <c r="P23" s="275" t="s">
        <v>118</v>
      </c>
      <c r="Q23" s="232">
        <f>Q17/Q7-1</f>
        <v>1</v>
      </c>
      <c r="R23" s="275" t="s">
        <v>118</v>
      </c>
      <c r="S23" s="232">
        <f>S17/S7-1</f>
        <v>28</v>
      </c>
      <c r="T23" s="275" t="s">
        <v>118</v>
      </c>
      <c r="U23" s="236">
        <f>U17/U7-1</f>
        <v>-0.1875</v>
      </c>
      <c r="V23" s="274" t="s">
        <v>118</v>
      </c>
    </row>
    <row r="24" spans="1:24" ht="7.5" customHeight="1" x14ac:dyDescent="0.25">
      <c r="A24" s="43"/>
      <c r="B24" s="44"/>
      <c r="C24" s="45"/>
      <c r="D24" s="153"/>
      <c r="E24" s="45"/>
      <c r="F24" s="153"/>
      <c r="G24" s="45"/>
      <c r="H24" s="153"/>
      <c r="I24" s="45"/>
      <c r="J24" s="153"/>
      <c r="K24" s="45"/>
      <c r="L24" s="153"/>
      <c r="M24" s="45"/>
      <c r="N24" s="153"/>
      <c r="O24" s="45"/>
      <c r="P24" s="153"/>
      <c r="Q24" s="45"/>
      <c r="R24" s="153"/>
      <c r="S24" s="45"/>
      <c r="T24" s="153"/>
      <c r="U24" s="45"/>
      <c r="V24" s="153"/>
    </row>
    <row r="25" spans="1:24" x14ac:dyDescent="0.25">
      <c r="A25" s="154" t="s">
        <v>119</v>
      </c>
    </row>
    <row r="26" spans="1:24" x14ac:dyDescent="0.25">
      <c r="A26" s="46" t="s">
        <v>120</v>
      </c>
    </row>
    <row r="27" spans="1:24" x14ac:dyDescent="0.25">
      <c r="A27" s="46" t="s">
        <v>121</v>
      </c>
    </row>
    <row r="28" spans="1:24" x14ac:dyDescent="0.25">
      <c r="A28" s="46" t="s">
        <v>71</v>
      </c>
    </row>
  </sheetData>
  <mergeCells count="27">
    <mergeCell ref="A22:A23"/>
    <mergeCell ref="A14:B14"/>
    <mergeCell ref="A16:B16"/>
    <mergeCell ref="A17:B17"/>
    <mergeCell ref="A18:A19"/>
    <mergeCell ref="A20:A21"/>
    <mergeCell ref="M4:N5"/>
    <mergeCell ref="A10:B10"/>
    <mergeCell ref="A11:B11"/>
    <mergeCell ref="A12:B12"/>
    <mergeCell ref="A13:B13"/>
    <mergeCell ref="O4:P5"/>
    <mergeCell ref="A15:B15"/>
    <mergeCell ref="Q4:R5"/>
    <mergeCell ref="S4:T5"/>
    <mergeCell ref="U4:V5"/>
    <mergeCell ref="A7:B7"/>
    <mergeCell ref="A8:B8"/>
    <mergeCell ref="A9:B9"/>
    <mergeCell ref="A3:B6"/>
    <mergeCell ref="C3:D5"/>
    <mergeCell ref="E3:J3"/>
    <mergeCell ref="K3:V3"/>
    <mergeCell ref="E4:F5"/>
    <mergeCell ref="G4:H5"/>
    <mergeCell ref="I4:J5"/>
    <mergeCell ref="K4:L5"/>
  </mergeCells>
  <hyperlinks>
    <hyperlink ref="X2" location="OBSAH!A1" display="Zpět na obsah" xr:uid="{58C2813A-07DD-444D-A767-2C2EA4573F86}"/>
  </hyperlinks>
  <pageMargins left="0.7" right="0.7" top="0.78740157499999996" bottom="0.78740157499999996" header="0.3" footer="0.3"/>
  <pageSetup paperSize="9" scale="93" orientation="landscape" r:id="rId1"/>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11</vt:i4>
      </vt:variant>
    </vt:vector>
  </HeadingPairs>
  <TitlesOfParts>
    <vt:vector size="23" baseType="lpstr">
      <vt:lpstr>OBSAH</vt:lpstr>
      <vt:lpstr>ZNAČKY</vt:lpstr>
      <vt:lpstr>1.2.1</vt:lpstr>
      <vt:lpstr>1.2.2</vt:lpstr>
      <vt:lpstr>1.2.3</vt:lpstr>
      <vt:lpstr>1.2.4</vt:lpstr>
      <vt:lpstr>1.2.5</vt:lpstr>
      <vt:lpstr>1.2.6</vt:lpstr>
      <vt:lpstr>1.2.7</vt:lpstr>
      <vt:lpstr>1.2.8</vt:lpstr>
      <vt:lpstr>1.2.9</vt:lpstr>
      <vt:lpstr>1.2.10</vt:lpstr>
      <vt:lpstr>'1.2.1'!Oblast_tisku</vt:lpstr>
      <vt:lpstr>'1.2.10'!Oblast_tisku</vt:lpstr>
      <vt:lpstr>'1.2.2'!Oblast_tisku</vt:lpstr>
      <vt:lpstr>'1.2.3'!Oblast_tisku</vt:lpstr>
      <vt:lpstr>'1.2.4'!Oblast_tisku</vt:lpstr>
      <vt:lpstr>'1.2.5'!Oblast_tisku</vt:lpstr>
      <vt:lpstr>'1.2.6'!Oblast_tisku</vt:lpstr>
      <vt:lpstr>'1.2.7'!Oblast_tisku</vt:lpstr>
      <vt:lpstr>'1.2.8'!Oblast_tisku</vt:lpstr>
      <vt:lpstr>'1.2.9'!Oblast_tisku</vt:lpstr>
      <vt:lpstr>ZNAČKY!Oblast_tisku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Svobodová Monika</dc:creator>
  <cp:lastModifiedBy>Kašparová Vendula</cp:lastModifiedBy>
  <dcterms:created xsi:type="dcterms:W3CDTF">2026-08-20T13:18:54Z</dcterms:created>
  <dcterms:modified xsi:type="dcterms:W3CDTF">2026-08-24T05:42:03Z</dcterms:modified>
</cp:coreProperties>
</file>