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sparova3676\Desktop\ŠaŠZ_analýza\"/>
    </mc:Choice>
  </mc:AlternateContent>
  <bookViews>
    <workbookView xWindow="15075" yWindow="-240" windowWidth="13365" windowHeight="12420" tabRatio="633"/>
  </bookViews>
  <sheets>
    <sheet name="OBSAH" sheetId="1" r:id="rId1"/>
    <sheet name="ZNAČKY" sheetId="196" r:id="rId2"/>
    <sheet name="3.4.1" sheetId="38" r:id="rId3"/>
    <sheet name="3.4.2" sheetId="192" r:id="rId4"/>
    <sheet name="3.4.3" sheetId="193" r:id="rId5"/>
    <sheet name="3.4.4" sheetId="272" r:id="rId6"/>
    <sheet name="3.4.5" sheetId="284" r:id="rId7"/>
    <sheet name="3.4.6" sheetId="273" r:id="rId8"/>
    <sheet name="3.4.7" sheetId="285" r:id="rId9"/>
  </sheets>
  <calcPr calcId="162913"/>
</workbook>
</file>

<file path=xl/calcChain.xml><?xml version="1.0" encoding="utf-8"?>
<calcChain xmlns="http://schemas.openxmlformats.org/spreadsheetml/2006/main">
  <c r="P24" i="193" l="1"/>
  <c r="O24" i="193"/>
  <c r="R25" i="193" l="1"/>
  <c r="Q25" i="193"/>
  <c r="P25" i="193"/>
  <c r="O25" i="193"/>
  <c r="N25" i="193"/>
  <c r="M25" i="193"/>
  <c r="R24" i="193"/>
  <c r="Q24" i="193"/>
  <c r="N24" i="193"/>
  <c r="M24" i="193"/>
  <c r="R23" i="193"/>
  <c r="Q23" i="193"/>
  <c r="P23" i="193"/>
  <c r="O23" i="193"/>
  <c r="N23" i="193"/>
  <c r="M23" i="193"/>
  <c r="R22" i="193"/>
  <c r="Q22" i="193"/>
  <c r="P22" i="193"/>
  <c r="O22" i="193"/>
  <c r="N22" i="193"/>
  <c r="M22" i="193"/>
  <c r="R21" i="193"/>
  <c r="Q21" i="193"/>
  <c r="P21" i="193"/>
  <c r="O21" i="193"/>
  <c r="N21" i="193"/>
  <c r="M21" i="193"/>
  <c r="R20" i="193"/>
  <c r="Q20" i="193"/>
  <c r="P20" i="193"/>
  <c r="O20" i="193"/>
  <c r="N20" i="193"/>
  <c r="M20" i="193"/>
  <c r="R19" i="193"/>
  <c r="Q19" i="193"/>
  <c r="P19" i="193"/>
  <c r="O19" i="193"/>
  <c r="N19" i="193"/>
  <c r="M19" i="193"/>
  <c r="R16" i="193"/>
  <c r="Q16" i="193"/>
  <c r="P16" i="193"/>
  <c r="O16" i="193"/>
  <c r="N16" i="193"/>
  <c r="M16" i="193"/>
  <c r="R15" i="193"/>
  <c r="Q15" i="193"/>
  <c r="P15" i="193"/>
  <c r="O15" i="193"/>
  <c r="N15" i="193"/>
  <c r="M15" i="193"/>
  <c r="R14" i="193"/>
  <c r="Q14" i="193"/>
  <c r="P14" i="193"/>
  <c r="O14" i="193"/>
  <c r="N14" i="193"/>
  <c r="M14" i="193"/>
  <c r="R13" i="193"/>
  <c r="Q13" i="193"/>
  <c r="P13" i="193"/>
  <c r="O13" i="193"/>
  <c r="N13" i="193"/>
  <c r="M13" i="193"/>
  <c r="R11" i="193"/>
  <c r="Q11" i="193"/>
  <c r="P11" i="193"/>
  <c r="O11" i="193"/>
  <c r="N11" i="193"/>
  <c r="M11" i="193"/>
  <c r="R9" i="193"/>
  <c r="Q9" i="193"/>
  <c r="P9" i="193"/>
  <c r="O9" i="193"/>
  <c r="N9" i="193"/>
  <c r="M9" i="193"/>
  <c r="R8" i="193"/>
  <c r="Q8" i="193"/>
  <c r="P8" i="193"/>
  <c r="O8" i="193"/>
  <c r="N8" i="193"/>
  <c r="M8" i="193"/>
  <c r="R7" i="193"/>
  <c r="Q7" i="193"/>
  <c r="P7" i="193"/>
  <c r="O7" i="193"/>
  <c r="N7" i="193"/>
  <c r="M7" i="193"/>
  <c r="R6" i="193"/>
  <c r="Q6" i="193"/>
  <c r="P6" i="193"/>
  <c r="O6" i="193"/>
  <c r="N6" i="193"/>
  <c r="M6" i="193"/>
  <c r="R5" i="193"/>
  <c r="Q5" i="193"/>
  <c r="P5" i="193"/>
  <c r="O5" i="193"/>
  <c r="N5" i="193"/>
  <c r="M5" i="193"/>
  <c r="N22" i="38"/>
  <c r="M22" i="38"/>
  <c r="L22" i="38"/>
  <c r="K22" i="38"/>
  <c r="J22" i="38"/>
  <c r="I22" i="38"/>
  <c r="H22" i="38"/>
  <c r="G22" i="38"/>
  <c r="F22" i="38"/>
  <c r="E22" i="38"/>
  <c r="D22" i="38"/>
  <c r="C22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N17" i="38"/>
  <c r="M17" i="38"/>
  <c r="L17" i="38"/>
  <c r="K17" i="38"/>
  <c r="J17" i="38"/>
  <c r="I17" i="38"/>
  <c r="H17" i="38"/>
  <c r="G17" i="38"/>
  <c r="F17" i="38"/>
  <c r="E17" i="38"/>
  <c r="D17" i="38"/>
  <c r="C17" i="38"/>
</calcChain>
</file>

<file path=xl/sharedStrings.xml><?xml version="1.0" encoding="utf-8"?>
<sst xmlns="http://schemas.openxmlformats.org/spreadsheetml/2006/main" count="532" uniqueCount="130">
  <si>
    <t xml:space="preserve"> </t>
  </si>
  <si>
    <t>celkem</t>
  </si>
  <si>
    <t>z toho</t>
  </si>
  <si>
    <t>dívky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</si>
  <si>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</si>
  <si>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</si>
  <si>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</si>
  <si>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</si>
  <si>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</si>
  <si>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</si>
  <si>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</si>
  <si>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</si>
  <si>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</si>
  <si>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</si>
  <si>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</si>
  <si>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</si>
  <si>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</si>
  <si>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</si>
  <si>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</si>
  <si>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</si>
  <si>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</si>
  <si>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</si>
  <si>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</si>
  <si>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z toho
dívky</t>
  </si>
  <si>
    <t>v tom</t>
  </si>
  <si>
    <t>ostatní</t>
  </si>
  <si>
    <t>.</t>
  </si>
  <si>
    <t>x</t>
  </si>
  <si>
    <t>Celkem</t>
  </si>
  <si>
    <t>23 strojírenství a strojírenská výroba</t>
  </si>
  <si>
    <t>28 technická chemie a chemie silikátů</t>
  </si>
  <si>
    <t>29 potravinářství a potravinářská chemie</t>
  </si>
  <si>
    <t>31 textilní výroba a oděvnictví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</si>
  <si>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</si>
  <si>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</si>
  <si>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</si>
  <si>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</si>
  <si>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</si>
  <si>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</si>
  <si>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53 zdravotnictví</t>
  </si>
  <si>
    <t>65 gastronomie, hotelnictví a turismus</t>
  </si>
  <si>
    <t>66 obchod</t>
  </si>
  <si>
    <t>69 osobní a provozní služby</t>
  </si>
  <si>
    <t>82 umění a užité umění</t>
  </si>
  <si>
    <t>64 podnikání v oborech, odvětví</t>
  </si>
  <si>
    <t>68 právo, právní a veřejnosprávní činnost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</si>
  <si>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denní forma vzdělávání</t>
    </r>
  </si>
  <si>
    <t>2017/18</t>
  </si>
  <si>
    <t>chlapci</t>
  </si>
  <si>
    <t>denní</t>
  </si>
  <si>
    <t>-</t>
  </si>
  <si>
    <t>2018/19</t>
  </si>
  <si>
    <t>Území</t>
  </si>
  <si>
    <t>abs.</t>
  </si>
  <si>
    <t>v %</t>
  </si>
  <si>
    <t>zpět na obsah</t>
  </si>
  <si>
    <t>Školy</t>
  </si>
  <si>
    <t>Školní rok</t>
  </si>
  <si>
    <t>Žáci</t>
  </si>
  <si>
    <t>Nově přijatí do 1. ročníku</t>
  </si>
  <si>
    <t>denní vzděl.</t>
  </si>
  <si>
    <t>Skupiny oborů vzdělání 
(KKOV)</t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</si>
  <si>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</si>
  <si>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t>Absolventi</t>
  </si>
  <si>
    <t>75 pedagogika, učitelství a soc. péče</t>
  </si>
  <si>
    <t>26 elektrotechnika, telekom. a výpočetní technika</t>
  </si>
  <si>
    <t>Školní
rok</t>
  </si>
  <si>
    <t>2019/20</t>
  </si>
  <si>
    <t>ostatní formy vzděl.</t>
  </si>
  <si>
    <t>63 ekonomika, administrativa</t>
  </si>
  <si>
    <t>3.4 Střední školy poskytující nástavbové studium</t>
  </si>
  <si>
    <t>3 Střední vzdělávání</t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</si>
  <si>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</si>
  <si>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</si>
  <si>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</si>
  <si>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</si>
  <si>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t>2020/21</t>
  </si>
  <si>
    <t>Zdroj dat: Ministerstvo školství, mládeže a tělovýchovy</t>
  </si>
  <si>
    <t>2021/22</t>
  </si>
  <si>
    <t>ve školách soukromých a církevních</t>
  </si>
  <si>
    <t>v denní formě vzděl.</t>
  </si>
  <si>
    <t>2022/23</t>
  </si>
  <si>
    <t>–</t>
  </si>
  <si>
    <t>2023/24</t>
  </si>
  <si>
    <t>Meziroční změna
(22/23–23/24)</t>
  </si>
  <si>
    <t>Změna za 5 let 
(18/19–23/24)</t>
  </si>
  <si>
    <t>Změna za 10 let 
(13/14–23/24)</t>
  </si>
  <si>
    <t>Změna 
za 10 let 
(13/14–23/24)</t>
  </si>
  <si>
    <t>Změna 
za 5 let 
(18/19–23/24)</t>
  </si>
  <si>
    <r>
      <rPr>
        <b/>
        <sz val="10"/>
        <rFont val="Arial"/>
        <family val="2"/>
        <charset val="238"/>
      </rPr>
      <t>Tab. 3.4.1: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Střední vzdělávání – nástavbové studium – školy, třídy, žáci, nově přijatí, absolventi,</t>
    </r>
    <r>
      <rPr>
        <sz val="10"/>
        <rFont val="Arial"/>
        <family val="2"/>
        <charset val="238"/>
      </rPr>
      <t xml:space="preserve"> v časové řadě 2013/14–2023/24</t>
    </r>
  </si>
  <si>
    <r>
      <rPr>
        <b/>
        <sz val="10"/>
        <rFont val="Arial"/>
        <family val="2"/>
        <charset val="238"/>
      </rPr>
      <t>Tab. 3.4.2: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Střední vzdělávání – nástavbové studium </t>
    </r>
    <r>
      <rPr>
        <sz val="10"/>
        <rFont val="Arial"/>
        <family val="2"/>
        <charset val="238"/>
      </rPr>
      <t xml:space="preserve">v krajském srovnání – </t>
    </r>
    <r>
      <rPr>
        <b/>
        <sz val="10"/>
        <rFont val="Arial"/>
        <family val="2"/>
        <charset val="238"/>
      </rPr>
      <t>školy, třídy, žáci, nově přijatí, absolventi</t>
    </r>
    <r>
      <rPr>
        <sz val="10"/>
        <rFont val="Arial"/>
        <family val="2"/>
        <charset val="238"/>
      </rPr>
      <t>, ve školním roce 2023/24</t>
    </r>
  </si>
  <si>
    <r>
      <rPr>
        <b/>
        <sz val="10"/>
        <color theme="1"/>
        <rFont val="Arial"/>
        <family val="2"/>
        <charset val="238"/>
      </rPr>
      <t>Tab. 3.4.3: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 vzdělávání – nástavbové studium</t>
    </r>
    <r>
      <rPr>
        <sz val="10"/>
        <color theme="1"/>
        <rFont val="Arial"/>
        <family val="2"/>
        <charset val="238"/>
      </rPr>
      <t xml:space="preserve"> – žáci podle skupin oborů vzdělávání, v časové řadě 2013/14–2023/24</t>
    </r>
  </si>
  <si>
    <t>Tab. 3.4.1: Střední vzdělávání – nástavbové studium – školy, třídy, žáci, nově přijatí, absolventi, v časové řadě 2013/14–2023/24</t>
  </si>
  <si>
    <t>Tab. 3.4.3: Střední vzdělávání – nástavbové studium – žáci podle skupin oborů vzdělávání, v časové řadě 2013/14–2023/24</t>
  </si>
  <si>
    <t>Tab. 3.4.2: Střední vzdělávání – nástavbové studium v krajském srovnání – školy, třídy, žáci, nově přijatí, absolventi, ve školním roce 2023/24</t>
  </si>
  <si>
    <t>dle pohlaví</t>
  </si>
  <si>
    <t>dle formy vzdělávání</t>
  </si>
  <si>
    <t>dívky dle formy vzdělávání</t>
  </si>
  <si>
    <t>5341 Ošetřovatelství</t>
  </si>
  <si>
    <t>7541 Sociální činnost</t>
  </si>
  <si>
    <t>2641 Elektrotechnika</t>
  </si>
  <si>
    <t>2842 Průmyslová chemie</t>
  </si>
  <si>
    <t>2941 Potravinářství</t>
  </si>
  <si>
    <t>3342 Nábytkářství</t>
  </si>
  <si>
    <t>3645 Technická zařízení budov</t>
  </si>
  <si>
    <t>4143 Chov hospodářských zvířat</t>
  </si>
  <si>
    <t>4144 Zahradnictví</t>
  </si>
  <si>
    <t>6541 Gastronomie</t>
  </si>
  <si>
    <t>6941 Osobní služby</t>
  </si>
  <si>
    <t>2343 Strojírenská výroba</t>
  </si>
  <si>
    <t>3644 Stavební provoz</t>
  </si>
  <si>
    <t>6441 Podnikání v oborech</t>
  </si>
  <si>
    <t>6642 Propagace</t>
  </si>
  <si>
    <t>3941 Technický interdisciplinární</t>
  </si>
  <si>
    <t>8251 Výtvarné a uměleckořemeslné práce</t>
  </si>
  <si>
    <t>2345 Servis a opravy strojů a zařízení</t>
  </si>
  <si>
    <t>3742 Provoz, organizace a ekonomika pošt</t>
  </si>
  <si>
    <t>4145 Zemědělská a lesnická technika</t>
  </si>
  <si>
    <t>6842 Bezpečnostně právní činnost</t>
  </si>
  <si>
    <r>
      <rPr>
        <b/>
        <sz val="10"/>
        <color theme="1"/>
        <rFont val="Arial"/>
        <family val="2"/>
        <charset val="238"/>
      </rPr>
      <t>Tab. 3.4.4: Střední vzdělávání – nástavbové studium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žáci podle skupin oborů vzdělávání, druhu a formy vzdělávání a pohlaví, </t>
    </r>
    <r>
      <rPr>
        <sz val="10"/>
        <color theme="1"/>
        <rFont val="Arial"/>
        <family val="2"/>
        <charset val="238"/>
      </rPr>
      <t>2023/24</t>
    </r>
  </si>
  <si>
    <t>Tab. 3.4.4: Střední vzdělávání – nástavbové studium – žáci podle skupin oborů vzdělávání, druhu a formy vzdělávání a pohlaví, 2023/24</t>
  </si>
  <si>
    <t>Tab. 3.4.5: Střední vzdělávání – nástavbové studium – žáci podle oborů vzdělávání, druhu a formy vzdělávání a pohlaví, 2023/24</t>
  </si>
  <si>
    <t>Český statistický úřad: Školy a školská zařízení za školní rok 2023/2024</t>
  </si>
  <si>
    <t>Zdroj dat: MŠMT</t>
  </si>
  <si>
    <r>
      <rPr>
        <b/>
        <sz val="10"/>
        <color theme="1"/>
        <rFont val="Arial"/>
        <family val="2"/>
        <charset val="238"/>
      </rPr>
      <t>Tab. 3.4.5: Střední vzdělávání – nástavbové studium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žáci podle oborů vzdělávání, druhu a formy vzdělávání a pohlaví, </t>
    </r>
    <r>
      <rPr>
        <sz val="10"/>
        <color theme="1"/>
        <rFont val="Arial"/>
        <family val="2"/>
        <charset val="238"/>
      </rPr>
      <t>2023/24</t>
    </r>
  </si>
  <si>
    <t>Absolventi  za předchozí školní rok</t>
  </si>
  <si>
    <t>Tab. 3.4.6: Střední vzdělávání – nástavbové studium – absolventi podle skupin oborů vzdělávání, druhu a formy vzdělávání a pohlaví, 2022/23</t>
  </si>
  <si>
    <t>Tab. 3.4.7: Střední vzdělávání – nástavbové studium – absolventi podle oborů vzdělávání, druhu a formy vzdělávání a pohlaví, 2022/23</t>
  </si>
  <si>
    <r>
      <rPr>
        <b/>
        <sz val="10"/>
        <color theme="1"/>
        <rFont val="Arial"/>
        <family val="2"/>
        <charset val="238"/>
      </rPr>
      <t>Tab. 3.4.6: Střední vzdělávání – nástavbové studium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absolventi podle skupin oborů vzdělávání, druhu a formy vzdělávání a pohlaví, </t>
    </r>
    <r>
      <rPr>
        <sz val="10"/>
        <color theme="1"/>
        <rFont val="Arial"/>
        <family val="2"/>
        <charset val="238"/>
      </rPr>
      <t>2022/23</t>
    </r>
  </si>
  <si>
    <r>
      <rPr>
        <b/>
        <sz val="10"/>
        <color theme="1"/>
        <rFont val="Arial"/>
        <family val="2"/>
        <charset val="238"/>
      </rPr>
      <t>Tab. 3.4.7: Střední vzdělávání – nástavbové studium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absolventi podle skupin oborů vzdělávání, druhu a formy vzdělávání a pohlaví, </t>
    </r>
    <r>
      <rPr>
        <sz val="10"/>
        <color theme="1"/>
        <rFont val="Arial"/>
        <family val="2"/>
        <charset val="238"/>
      </rPr>
      <t>2022/23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</si>
</sst>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70" formatCode="0.0%"/>
    <numFmt numFmtId="171" formatCode="&quot;Kč&quot;#,##0_);\(&quot;Kč&quot;#,##0\)"/>
    <numFmt numFmtId="172" formatCode="_(* #,##0.00_);_(* \(#,##0.00\);_(* &quot;-&quot;??_);_(@_)"/>
    <numFmt numFmtId="173" formatCode="&quot;Kč&quot;#,##0.00_);\(&quot;Kč&quot;#,##0.00\)"/>
    <numFmt numFmtId="174" formatCode="#,##0_ ;\-#,##0\ ;\–\ "/>
    <numFmt numFmtId="177" formatCode="#,##0;\-#,##0;&quot;–&quot;"/>
    <numFmt numFmtId="178" formatCode="_____________´@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Gentium Basic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sz val="10"/>
      <name val="Arial Narrow"/>
      <family val="2"/>
      <charset val="238"/>
    </font>
    <font>
      <b/>
      <sz val="11"/>
      <color rgb="FFCC9610"/>
      <name val="Arial"/>
      <family val="2"/>
      <charset val="238"/>
    </font>
    <font>
      <b/>
      <sz val="10"/>
      <color rgb="FFCC9610"/>
      <name val="Arial"/>
      <family val="2"/>
      <charset val="238"/>
    </font>
    <font>
      <b/>
      <sz val="12"/>
      <color rgb="FF98700C"/>
      <name val="Arial"/>
      <family val="2"/>
      <charset val="238"/>
    </font>
    <font>
      <b/>
      <sz val="11"/>
      <color rgb="FF98700C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7DC97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5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1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3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4" fillId="0" borderId="0" applyBorder="0" applyProtection="0">
      <alignment vertical="center" wrapText="1"/>
    </xf>
    <xf numFmtId="3" fontId="5" fillId="0" borderId="0" applyBorder="0" applyProtection="0"/>
    <xf numFmtId="0" fontId="13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3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1" applyNumberFormat="0" applyFont="0" applyBorder="0" applyAlignment="0" applyProtection="0"/>
    <xf numFmtId="0" fontId="11" fillId="0" borderId="0" applyNumberFormat="0" applyFill="0" applyBorder="0" applyAlignment="0" applyProtection="0"/>
    <xf numFmtId="0" fontId="11" fillId="2" borderId="0" applyNumberFormat="0" applyFont="0" applyFill="0" applyAlignment="0" applyProtection="0"/>
    <xf numFmtId="0" fontId="12" fillId="0" borderId="0" applyNumberFormat="0" applyFill="0" applyBorder="0" applyAlignment="0" applyProtection="0"/>
    <xf numFmtId="0" fontId="12" fillId="2" borderId="0" applyNumberFormat="0" applyFon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" fillId="2" borderId="0" applyFont="0" applyFill="0" applyBorder="0" applyAlignment="0" applyProtection="0"/>
    <xf numFmtId="171" fontId="5" fillId="2" borderId="0" applyFont="0" applyFill="0" applyBorder="0" applyAlignment="0" applyProtection="0"/>
    <xf numFmtId="171" fontId="5" fillId="0" borderId="0" applyFont="0" applyFill="0" applyBorder="0" applyAlignment="0" applyProtection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71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" fillId="2" borderId="0" applyFont="0" applyFill="0" applyBorder="0" applyAlignment="0" applyProtection="0"/>
    <xf numFmtId="171" fontId="5" fillId="2" borderId="0" applyFont="0" applyFill="0" applyBorder="0" applyAlignment="0" applyProtection="0"/>
    <xf numFmtId="17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3" fillId="0" borderId="0"/>
    <xf numFmtId="0" fontId="13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3" borderId="103"/>
    <xf numFmtId="0" fontId="6" fillId="0" borderId="9"/>
    <xf numFmtId="0" fontId="30" fillId="4" borderId="0">
      <alignment horizontal="center"/>
    </xf>
    <xf numFmtId="177" fontId="31" fillId="0" borderId="0" applyFill="0" applyBorder="0" applyAlignment="0" applyProtection="0"/>
    <xf numFmtId="0" fontId="19" fillId="4" borderId="9">
      <alignment horizontal="left"/>
    </xf>
    <xf numFmtId="0" fontId="32" fillId="4" borderId="0">
      <alignment horizontal="left"/>
    </xf>
    <xf numFmtId="0" fontId="6" fillId="0" borderId="0"/>
    <xf numFmtId="0" fontId="34" fillId="0" borderId="0"/>
    <xf numFmtId="178" fontId="33" fillId="0" borderId="0" applyFont="0">
      <alignment horizontal="left"/>
    </xf>
    <xf numFmtId="0" fontId="6" fillId="4" borderId="9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4" fillId="0" borderId="0" xfId="0" applyFont="1"/>
    <xf numFmtId="0" fontId="9" fillId="0" borderId="0" xfId="2" applyFont="1"/>
    <xf numFmtId="0" fontId="10" fillId="0" borderId="0" xfId="0" applyFont="1"/>
    <xf numFmtId="165" fontId="7" fillId="0" borderId="29" xfId="0" applyNumberFormat="1" applyFont="1" applyFill="1" applyBorder="1" applyAlignment="1">
      <alignment horizontal="right" vertical="center"/>
    </xf>
    <xf numFmtId="165" fontId="19" fillId="0" borderId="14" xfId="0" applyNumberFormat="1" applyFont="1" applyBorder="1" applyAlignment="1">
      <alignment vertical="center"/>
    </xf>
    <xf numFmtId="165" fontId="7" fillId="0" borderId="23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6" fillId="0" borderId="23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3" fontId="18" fillId="0" borderId="0" xfId="0" applyNumberFormat="1" applyFont="1" applyBorder="1"/>
    <xf numFmtId="3" fontId="22" fillId="0" borderId="0" xfId="0" applyNumberFormat="1" applyFont="1"/>
    <xf numFmtId="0" fontId="0" fillId="0" borderId="0" xfId="0" applyFill="1" applyBorder="1"/>
    <xf numFmtId="165" fontId="6" fillId="0" borderId="29" xfId="0" applyNumberFormat="1" applyFont="1" applyFill="1" applyBorder="1" applyAlignment="1" applyProtection="1">
      <alignment horizontal="right" vertical="center"/>
    </xf>
    <xf numFmtId="165" fontId="7" fillId="0" borderId="46" xfId="0" applyNumberFormat="1" applyFont="1" applyFill="1" applyBorder="1" applyAlignment="1">
      <alignment horizontal="right" vertical="center"/>
    </xf>
    <xf numFmtId="3" fontId="15" fillId="0" borderId="16" xfId="0" applyNumberFormat="1" applyFont="1" applyBorder="1" applyAlignment="1">
      <alignment vertical="center"/>
    </xf>
    <xf numFmtId="0" fontId="3" fillId="0" borderId="0" xfId="0" applyFont="1" applyFill="1"/>
    <xf numFmtId="165" fontId="6" fillId="0" borderId="52" xfId="0" applyNumberFormat="1" applyFont="1" applyFill="1" applyBorder="1" applyAlignment="1" applyProtection="1">
      <alignment horizontal="right" vertical="center"/>
      <protection locked="0"/>
    </xf>
    <xf numFmtId="165" fontId="7" fillId="0" borderId="12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6" fillId="0" borderId="52" xfId="0" applyNumberFormat="1" applyFont="1" applyFill="1" applyBorder="1" applyAlignment="1" applyProtection="1">
      <alignment horizontal="right" vertical="center"/>
    </xf>
    <xf numFmtId="165" fontId="7" fillId="0" borderId="52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7" fillId="0" borderId="27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165" fontId="7" fillId="0" borderId="14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/>
    <xf numFmtId="165" fontId="7" fillId="0" borderId="54" xfId="0" applyNumberFormat="1" applyFont="1" applyFill="1" applyBorder="1" applyAlignment="1">
      <alignment horizontal="right" vertical="center"/>
    </xf>
    <xf numFmtId="165" fontId="7" fillId="0" borderId="53" xfId="0" applyNumberFormat="1" applyFont="1" applyFill="1" applyBorder="1" applyAlignment="1">
      <alignment horizontal="right" vertical="center"/>
    </xf>
    <xf numFmtId="165" fontId="6" fillId="0" borderId="54" xfId="0" applyNumberFormat="1" applyFont="1" applyFill="1" applyBorder="1" applyAlignment="1" applyProtection="1">
      <alignment horizontal="right" vertical="center"/>
    </xf>
    <xf numFmtId="3" fontId="7" fillId="0" borderId="14" xfId="0" applyNumberFormat="1" applyFont="1" applyBorder="1" applyAlignment="1">
      <alignment vertical="center"/>
    </xf>
    <xf numFmtId="165" fontId="6" fillId="0" borderId="53" xfId="0" applyNumberFormat="1" applyFont="1" applyFill="1" applyBorder="1" applyAlignment="1" applyProtection="1">
      <alignment horizontal="right" vertical="center"/>
    </xf>
    <xf numFmtId="0" fontId="9" fillId="0" borderId="0" xfId="2" applyFont="1" applyBorder="1" applyProtection="1">
      <protection locked="0"/>
    </xf>
    <xf numFmtId="0" fontId="9" fillId="0" borderId="0" xfId="2" applyFont="1" applyBorder="1"/>
    <xf numFmtId="3" fontId="15" fillId="0" borderId="53" xfId="0" applyNumberFormat="1" applyFont="1" applyBorder="1" applyAlignment="1">
      <alignment vertical="center"/>
    </xf>
    <xf numFmtId="165" fontId="7" fillId="0" borderId="31" xfId="0" applyNumberFormat="1" applyFont="1" applyFill="1" applyBorder="1" applyAlignment="1">
      <alignment horizontal="right" vertical="center"/>
    </xf>
    <xf numFmtId="0" fontId="3" fillId="0" borderId="0" xfId="57" applyFont="1" applyAlignment="1" applyProtection="1"/>
    <xf numFmtId="165" fontId="20" fillId="0" borderId="54" xfId="0" applyNumberFormat="1" applyFont="1" applyBorder="1" applyAlignment="1">
      <alignment vertical="center"/>
    </xf>
    <xf numFmtId="3" fontId="7" fillId="0" borderId="53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24" fillId="0" borderId="0" xfId="57" applyAlignment="1" applyProtection="1"/>
    <xf numFmtId="165" fontId="6" fillId="0" borderId="79" xfId="0" applyNumberFormat="1" applyFont="1" applyFill="1" applyBorder="1" applyAlignment="1" applyProtection="1">
      <alignment horizontal="right" vertical="center"/>
    </xf>
    <xf numFmtId="165" fontId="7" fillId="0" borderId="79" xfId="0" applyNumberFormat="1" applyFont="1" applyFill="1" applyBorder="1" applyAlignment="1">
      <alignment horizontal="right" vertical="center"/>
    </xf>
    <xf numFmtId="170" fontId="7" fillId="0" borderId="28" xfId="58" applyNumberFormat="1" applyFont="1" applyBorder="1" applyAlignment="1">
      <alignment vertical="center"/>
    </xf>
    <xf numFmtId="165" fontId="19" fillId="0" borderId="79" xfId="0" applyNumberFormat="1" applyFont="1" applyBorder="1" applyAlignment="1">
      <alignment vertical="center"/>
    </xf>
    <xf numFmtId="0" fontId="16" fillId="0" borderId="23" xfId="43" applyFont="1" applyFill="1" applyBorder="1" applyAlignment="1" applyProtection="1">
      <alignment vertical="center" wrapText="1"/>
      <protection locked="0"/>
    </xf>
    <xf numFmtId="165" fontId="20" fillId="0" borderId="79" xfId="0" applyNumberFormat="1" applyFont="1" applyBorder="1" applyAlignment="1">
      <alignment vertical="center"/>
    </xf>
    <xf numFmtId="3" fontId="7" fillId="0" borderId="79" xfId="0" applyNumberFormat="1" applyFont="1" applyBorder="1" applyAlignment="1">
      <alignment vertical="center"/>
    </xf>
    <xf numFmtId="174" fontId="15" fillId="0" borderId="73" xfId="0" applyNumberFormat="1" applyFont="1" applyBorder="1" applyAlignment="1">
      <alignment vertical="center"/>
    </xf>
    <xf numFmtId="174" fontId="15" fillId="0" borderId="83" xfId="0" applyNumberFormat="1" applyFont="1" applyBorder="1" applyAlignment="1">
      <alignment vertical="center"/>
    </xf>
    <xf numFmtId="174" fontId="15" fillId="0" borderId="81" xfId="0" applyNumberFormat="1" applyFont="1" applyBorder="1" applyAlignment="1">
      <alignment vertical="center"/>
    </xf>
    <xf numFmtId="170" fontId="15" fillId="0" borderId="75" xfId="58" applyNumberFormat="1" applyFont="1" applyBorder="1" applyAlignment="1">
      <alignment vertical="center"/>
    </xf>
    <xf numFmtId="174" fontId="7" fillId="0" borderId="70" xfId="0" applyNumberFormat="1" applyFont="1" applyBorder="1" applyAlignment="1">
      <alignment vertical="center"/>
    </xf>
    <xf numFmtId="170" fontId="7" fillId="0" borderId="71" xfId="58" applyNumberFormat="1" applyFont="1" applyBorder="1" applyAlignment="1">
      <alignment vertical="center"/>
    </xf>
    <xf numFmtId="170" fontId="7" fillId="0" borderId="75" xfId="58" applyNumberFormat="1" applyFont="1" applyBorder="1" applyAlignment="1">
      <alignment vertical="center"/>
    </xf>
    <xf numFmtId="174" fontId="7" fillId="0" borderId="77" xfId="0" applyNumberFormat="1" applyFont="1" applyBorder="1" applyAlignment="1">
      <alignment vertical="center"/>
    </xf>
    <xf numFmtId="170" fontId="7" fillId="0" borderId="76" xfId="58" applyNumberFormat="1" applyFont="1" applyBorder="1" applyAlignment="1">
      <alignment vertical="center"/>
    </xf>
    <xf numFmtId="170" fontId="7" fillId="0" borderId="78" xfId="58" applyNumberFormat="1" applyFont="1" applyBorder="1" applyAlignment="1">
      <alignment vertical="center"/>
    </xf>
    <xf numFmtId="170" fontId="15" fillId="0" borderId="71" xfId="58" applyNumberFormat="1" applyFont="1" applyBorder="1" applyAlignment="1">
      <alignment vertical="center"/>
    </xf>
    <xf numFmtId="170" fontId="7" fillId="0" borderId="75" xfId="58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6" fillId="0" borderId="0" xfId="0" applyFont="1"/>
    <xf numFmtId="0" fontId="5" fillId="0" borderId="0" xfId="0" applyFont="1"/>
    <xf numFmtId="174" fontId="7" fillId="0" borderId="0" xfId="0" applyNumberFormat="1" applyFont="1" applyBorder="1" applyAlignment="1">
      <alignment vertical="center"/>
    </xf>
    <xf numFmtId="165" fontId="19" fillId="0" borderId="7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74" fontId="7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174" fontId="7" fillId="0" borderId="11" xfId="0" applyNumberFormat="1" applyFont="1" applyBorder="1" applyAlignment="1">
      <alignment vertical="center"/>
    </xf>
    <xf numFmtId="170" fontId="7" fillId="0" borderId="71" xfId="58" applyNumberFormat="1" applyFont="1" applyBorder="1" applyAlignment="1">
      <alignment horizontal="center" vertical="center"/>
    </xf>
    <xf numFmtId="0" fontId="27" fillId="0" borderId="0" xfId="57" applyFont="1" applyAlignment="1" applyProtection="1"/>
    <xf numFmtId="3" fontId="7" fillId="0" borderId="70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165" fontId="7" fillId="0" borderId="99" xfId="0" applyNumberFormat="1" applyFont="1" applyBorder="1" applyAlignment="1">
      <alignment horizontal="right" vertical="center"/>
    </xf>
    <xf numFmtId="165" fontId="7" fillId="0" borderId="99" xfId="0" applyNumberFormat="1" applyFont="1" applyBorder="1" applyAlignment="1">
      <alignment vertical="center"/>
    </xf>
    <xf numFmtId="165" fontId="6" fillId="0" borderId="101" xfId="0" applyNumberFormat="1" applyFont="1" applyFill="1" applyBorder="1" applyAlignment="1" applyProtection="1">
      <alignment horizontal="right" vertical="center"/>
    </xf>
    <xf numFmtId="165" fontId="7" fillId="0" borderId="101" xfId="0" applyNumberFormat="1" applyFont="1" applyFill="1" applyBorder="1" applyAlignment="1">
      <alignment horizontal="right" vertical="center"/>
    </xf>
    <xf numFmtId="165" fontId="7" fillId="0" borderId="102" xfId="0" applyNumberFormat="1" applyFont="1" applyFill="1" applyBorder="1" applyAlignment="1">
      <alignment horizontal="right" vertical="center"/>
    </xf>
    <xf numFmtId="165" fontId="6" fillId="0" borderId="102" xfId="0" applyNumberFormat="1" applyFont="1" applyFill="1" applyBorder="1" applyAlignment="1" applyProtection="1">
      <alignment horizontal="right" vertical="center"/>
    </xf>
    <xf numFmtId="0" fontId="0" fillId="0" borderId="0" xfId="0"/>
    <xf numFmtId="165" fontId="6" fillId="0" borderId="0" xfId="0" applyNumberFormat="1" applyFont="1" applyFill="1" applyBorder="1" applyAlignment="1">
      <alignment horizontal="center" vertical="center" wrapText="1"/>
    </xf>
    <xf numFmtId="170" fontId="15" fillId="0" borderId="39" xfId="58" applyNumberFormat="1" applyFont="1" applyBorder="1" applyAlignment="1">
      <alignment vertical="center"/>
    </xf>
    <xf numFmtId="0" fontId="9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70" fontId="7" fillId="0" borderId="102" xfId="58" applyNumberFormat="1" applyFont="1" applyBorder="1" applyAlignment="1">
      <alignment vertical="center"/>
    </xf>
    <xf numFmtId="165" fontId="7" fillId="0" borderId="99" xfId="0" applyNumberFormat="1" applyFont="1" applyFill="1" applyBorder="1" applyAlignment="1">
      <alignment horizontal="center" vertical="center"/>
    </xf>
    <xf numFmtId="165" fontId="7" fillId="0" borderId="10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9" fillId="0" borderId="0" xfId="57" applyFont="1" applyFill="1" applyAlignment="1" applyProtection="1"/>
    <xf numFmtId="170" fontId="7" fillId="0" borderId="102" xfId="58" applyNumberFormat="1" applyFont="1" applyBorder="1" applyAlignment="1">
      <alignment horizontal="center" vertical="center"/>
    </xf>
    <xf numFmtId="174" fontId="7" fillId="0" borderId="30" xfId="0" applyNumberFormat="1" applyFont="1" applyBorder="1" applyAlignment="1">
      <alignment vertical="center"/>
    </xf>
    <xf numFmtId="0" fontId="24" fillId="0" borderId="0" xfId="57" applyAlignment="1" applyProtection="1">
      <alignment horizontal="right"/>
    </xf>
    <xf numFmtId="165" fontId="7" fillId="0" borderId="99" xfId="0" applyNumberFormat="1" applyFont="1" applyBorder="1" applyAlignment="1">
      <alignment horizontal="center" vertical="center"/>
    </xf>
    <xf numFmtId="165" fontId="6" fillId="0" borderId="53" xfId="0" applyNumberFormat="1" applyFont="1" applyFill="1" applyBorder="1" applyAlignment="1">
      <alignment horizontal="right" vertical="center"/>
    </xf>
    <xf numFmtId="165" fontId="6" fillId="0" borderId="29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0" borderId="27" xfId="0" applyNumberFormat="1" applyFont="1" applyFill="1" applyBorder="1" applyAlignment="1">
      <alignment horizontal="right" vertical="center"/>
    </xf>
    <xf numFmtId="165" fontId="15" fillId="0" borderId="16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 applyAlignment="1">
      <alignment vertical="center"/>
    </xf>
    <xf numFmtId="165" fontId="15" fillId="0" borderId="38" xfId="0" applyNumberFormat="1" applyFont="1" applyFill="1" applyBorder="1" applyAlignment="1">
      <alignment horizontal="right" vertical="center"/>
    </xf>
    <xf numFmtId="165" fontId="15" fillId="0" borderId="39" xfId="0" applyNumberFormat="1" applyFont="1" applyFill="1" applyBorder="1" applyAlignment="1">
      <alignment horizontal="right" vertical="center"/>
    </xf>
    <xf numFmtId="165" fontId="15" fillId="0" borderId="29" xfId="0" applyNumberFormat="1" applyFont="1" applyFill="1" applyBorder="1" applyAlignment="1">
      <alignment horizontal="right" vertical="center"/>
    </xf>
    <xf numFmtId="165" fontId="15" fillId="0" borderId="23" xfId="0" applyNumberFormat="1" applyFont="1" applyFill="1" applyBorder="1" applyAlignment="1">
      <alignment horizontal="right" vertical="center"/>
    </xf>
    <xf numFmtId="3" fontId="15" fillId="0" borderId="52" xfId="0" applyNumberFormat="1" applyFont="1" applyFill="1" applyBorder="1" applyAlignment="1">
      <alignment horizontal="right" vertical="center" wrapText="1"/>
    </xf>
    <xf numFmtId="3" fontId="15" fillId="0" borderId="54" xfId="0" applyNumberFormat="1" applyFont="1" applyFill="1" applyBorder="1" applyAlignment="1">
      <alignment horizontal="right" vertical="center" wrapText="1"/>
    </xf>
    <xf numFmtId="3" fontId="15" fillId="0" borderId="16" xfId="0" applyNumberFormat="1" applyFont="1" applyFill="1" applyBorder="1" applyAlignment="1">
      <alignment horizontal="right" vertical="center" wrapText="1"/>
    </xf>
    <xf numFmtId="3" fontId="15" fillId="0" borderId="29" xfId="0" applyNumberFormat="1" applyFont="1" applyFill="1" applyBorder="1" applyAlignment="1">
      <alignment horizontal="right" vertical="center" wrapText="1"/>
    </xf>
    <xf numFmtId="0" fontId="7" fillId="0" borderId="52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/>
    <xf numFmtId="165" fontId="7" fillId="0" borderId="98" xfId="0" applyNumberFormat="1" applyFont="1" applyBorder="1" applyAlignment="1">
      <alignment vertical="center"/>
    </xf>
    <xf numFmtId="165" fontId="7" fillId="0" borderId="98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vertical="center"/>
    </xf>
    <xf numFmtId="165" fontId="7" fillId="0" borderId="100" xfId="0" applyNumberFormat="1" applyFont="1" applyBorder="1" applyAlignment="1">
      <alignment vertical="center"/>
    </xf>
    <xf numFmtId="165" fontId="7" fillId="0" borderId="100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15" fillId="0" borderId="43" xfId="0" applyNumberFormat="1" applyFont="1" applyBorder="1" applyAlignment="1">
      <alignment vertical="center"/>
    </xf>
    <xf numFmtId="165" fontId="15" fillId="0" borderId="17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7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vertical="center"/>
    </xf>
    <xf numFmtId="165" fontId="15" fillId="0" borderId="99" xfId="0" applyNumberFormat="1" applyFont="1" applyBorder="1" applyAlignment="1">
      <alignment vertical="center"/>
    </xf>
    <xf numFmtId="165" fontId="15" fillId="0" borderId="100" xfId="0" applyNumberFormat="1" applyFont="1" applyBorder="1" applyAlignment="1">
      <alignment vertical="center"/>
    </xf>
    <xf numFmtId="0" fontId="9" fillId="5" borderId="58" xfId="2" applyFont="1" applyFill="1" applyBorder="1" applyAlignment="1" applyProtection="1">
      <alignment horizontal="center" vertical="center"/>
      <protection locked="0"/>
    </xf>
    <xf numFmtId="0" fontId="6" fillId="5" borderId="84" xfId="2" applyFont="1" applyFill="1" applyBorder="1" applyAlignment="1" applyProtection="1">
      <alignment horizontal="center" vertical="center"/>
      <protection locked="0"/>
    </xf>
    <xf numFmtId="0" fontId="6" fillId="5" borderId="62" xfId="2" applyFont="1" applyFill="1" applyBorder="1" applyAlignment="1" applyProtection="1">
      <alignment horizontal="center" vertical="center"/>
      <protection locked="0"/>
    </xf>
    <xf numFmtId="0" fontId="9" fillId="5" borderId="66" xfId="2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87" xfId="2" applyFont="1" applyFill="1" applyBorder="1" applyAlignment="1" applyProtection="1">
      <alignment horizontal="center" vertical="center"/>
      <protection locked="0"/>
    </xf>
    <xf numFmtId="0" fontId="9" fillId="5" borderId="69" xfId="2" applyFont="1" applyFill="1" applyBorder="1" applyAlignment="1" applyProtection="1">
      <alignment horizontal="center" vertical="center"/>
      <protection locked="0"/>
    </xf>
    <xf numFmtId="0" fontId="6" fillId="5" borderId="68" xfId="2" applyFont="1" applyFill="1" applyBorder="1" applyAlignment="1" applyProtection="1">
      <alignment horizontal="center" vertical="center"/>
      <protection locked="0"/>
    </xf>
    <xf numFmtId="165" fontId="6" fillId="5" borderId="56" xfId="1" applyNumberFormat="1" applyFont="1" applyFill="1" applyBorder="1" applyAlignment="1" applyProtection="1">
      <alignment horizontal="center" vertical="center"/>
      <protection locked="0"/>
    </xf>
    <xf numFmtId="170" fontId="6" fillId="5" borderId="47" xfId="58" applyNumberFormat="1" applyFont="1" applyFill="1" applyBorder="1" applyAlignment="1" applyProtection="1">
      <alignment horizontal="center" vertical="center"/>
      <protection locked="0"/>
    </xf>
    <xf numFmtId="165" fontId="6" fillId="5" borderId="64" xfId="1" applyNumberFormat="1" applyFont="1" applyFill="1" applyBorder="1" applyAlignment="1" applyProtection="1">
      <alignment horizontal="center" vertical="center"/>
      <protection locked="0"/>
    </xf>
    <xf numFmtId="170" fontId="6" fillId="5" borderId="60" xfId="58" applyNumberFormat="1" applyFont="1" applyFill="1" applyBorder="1" applyAlignment="1" applyProtection="1">
      <alignment horizontal="center" vertical="center"/>
      <protection locked="0"/>
    </xf>
    <xf numFmtId="165" fontId="6" fillId="5" borderId="86" xfId="1" applyNumberFormat="1" applyFont="1" applyFill="1" applyBorder="1" applyAlignment="1" applyProtection="1">
      <alignment horizontal="center" vertical="center"/>
      <protection locked="0"/>
    </xf>
    <xf numFmtId="170" fontId="6" fillId="5" borderId="14" xfId="58" applyNumberFormat="1" applyFont="1" applyFill="1" applyBorder="1" applyAlignment="1" applyProtection="1">
      <alignment horizontal="center" vertical="center"/>
      <protection locked="0"/>
    </xf>
    <xf numFmtId="0" fontId="6" fillId="5" borderId="72" xfId="2" applyFont="1" applyFill="1" applyBorder="1" applyAlignment="1" applyProtection="1">
      <alignment horizontal="center" vertical="center"/>
      <protection locked="0"/>
    </xf>
    <xf numFmtId="0" fontId="7" fillId="5" borderId="51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9" fillId="5" borderId="74" xfId="2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>
      <alignment horizontal="center" vertical="center" wrapText="1"/>
    </xf>
    <xf numFmtId="165" fontId="6" fillId="5" borderId="92" xfId="1" applyNumberFormat="1" applyFont="1" applyFill="1" applyBorder="1" applyAlignment="1" applyProtection="1">
      <alignment horizontal="center" vertical="center"/>
      <protection locked="0"/>
    </xf>
    <xf numFmtId="0" fontId="6" fillId="5" borderId="51" xfId="0" applyFont="1" applyFill="1" applyBorder="1" applyAlignment="1">
      <alignment horizontal="center" vertical="center" wrapText="1"/>
    </xf>
    <xf numFmtId="165" fontId="6" fillId="5" borderId="55" xfId="1" applyNumberFormat="1" applyFont="1" applyFill="1" applyBorder="1" applyAlignment="1" applyProtection="1">
      <alignment horizontal="center" vertical="center"/>
      <protection locked="0"/>
    </xf>
    <xf numFmtId="170" fontId="6" fillId="5" borderId="59" xfId="58" applyNumberFormat="1" applyFont="1" applyFill="1" applyBorder="1" applyAlignment="1" applyProtection="1">
      <alignment horizontal="center" vertical="center"/>
      <protection locked="0"/>
    </xf>
    <xf numFmtId="165" fontId="6" fillId="5" borderId="63" xfId="1" applyNumberFormat="1" applyFont="1" applyFill="1" applyBorder="1" applyAlignment="1" applyProtection="1">
      <alignment horizontal="center" vertical="center"/>
      <protection locked="0"/>
    </xf>
    <xf numFmtId="165" fontId="6" fillId="5" borderId="89" xfId="1" applyNumberFormat="1" applyFont="1" applyFill="1" applyBorder="1" applyAlignment="1" applyProtection="1">
      <alignment horizontal="center" vertical="center"/>
      <protection locked="0"/>
    </xf>
    <xf numFmtId="170" fontId="6" fillId="5" borderId="90" xfId="58" applyNumberFormat="1" applyFont="1" applyFill="1" applyBorder="1" applyAlignment="1" applyProtection="1">
      <alignment horizontal="center" vertical="center"/>
      <protection locked="0"/>
    </xf>
    <xf numFmtId="0" fontId="7" fillId="5" borderId="51" xfId="0" applyFont="1" applyFill="1" applyBorder="1" applyAlignment="1">
      <alignment horizontal="center" vertical="center"/>
    </xf>
    <xf numFmtId="165" fontId="6" fillId="5" borderId="91" xfId="1" applyNumberFormat="1" applyFont="1" applyFill="1" applyBorder="1" applyAlignment="1" applyProtection="1">
      <alignment horizontal="center" vertical="center"/>
      <protection locked="0"/>
    </xf>
    <xf numFmtId="165" fontId="6" fillId="5" borderId="55" xfId="1" applyNumberFormat="1" applyFont="1" applyFill="1" applyBorder="1" applyAlignment="1" applyProtection="1">
      <alignment horizontal="right" vertical="center"/>
      <protection locked="0"/>
    </xf>
    <xf numFmtId="165" fontId="6" fillId="5" borderId="56" xfId="1" applyNumberFormat="1" applyFont="1" applyFill="1" applyBorder="1" applyAlignment="1" applyProtection="1">
      <alignment horizontal="right" vertical="center"/>
      <protection locked="0"/>
    </xf>
    <xf numFmtId="165" fontId="6" fillId="5" borderId="89" xfId="1" applyNumberFormat="1" applyFont="1" applyFill="1" applyBorder="1" applyAlignment="1" applyProtection="1">
      <alignment horizontal="right" vertical="center"/>
      <protection locked="0"/>
    </xf>
    <xf numFmtId="165" fontId="6" fillId="5" borderId="93" xfId="1" applyNumberFormat="1" applyFont="1" applyFill="1" applyBorder="1" applyAlignment="1" applyProtection="1">
      <alignment horizontal="right" vertical="center"/>
      <protection locked="0"/>
    </xf>
    <xf numFmtId="165" fontId="6" fillId="5" borderId="57" xfId="1" applyNumberFormat="1" applyFont="1" applyFill="1" applyBorder="1" applyAlignment="1" applyProtection="1">
      <alignment horizontal="right" vertical="center"/>
      <protection locked="0"/>
    </xf>
    <xf numFmtId="170" fontId="6" fillId="5" borderId="59" xfId="58" applyNumberFormat="1" applyFont="1" applyFill="1" applyBorder="1" applyAlignment="1" applyProtection="1">
      <alignment horizontal="right" vertical="center"/>
      <protection locked="0"/>
    </xf>
    <xf numFmtId="170" fontId="6" fillId="5" borderId="60" xfId="58" applyNumberFormat="1" applyFont="1" applyFill="1" applyBorder="1" applyAlignment="1" applyProtection="1">
      <alignment horizontal="right" vertical="center"/>
      <protection locked="0"/>
    </xf>
    <xf numFmtId="170" fontId="6" fillId="5" borderId="90" xfId="58" applyNumberFormat="1" applyFont="1" applyFill="1" applyBorder="1" applyAlignment="1" applyProtection="1">
      <alignment horizontal="right" vertical="center"/>
      <protection locked="0"/>
    </xf>
    <xf numFmtId="170" fontId="6" fillId="5" borderId="94" xfId="58" applyNumberFormat="1" applyFont="1" applyFill="1" applyBorder="1" applyAlignment="1" applyProtection="1">
      <alignment horizontal="right" vertical="center"/>
      <protection locked="0"/>
    </xf>
    <xf numFmtId="170" fontId="6" fillId="5" borderId="61" xfId="58" applyNumberFormat="1" applyFont="1" applyFill="1" applyBorder="1" applyAlignment="1" applyProtection="1">
      <alignment horizontal="right" vertical="center"/>
      <protection locked="0"/>
    </xf>
    <xf numFmtId="165" fontId="6" fillId="5" borderId="85" xfId="1" applyNumberFormat="1" applyFont="1" applyFill="1" applyBorder="1" applyAlignment="1" applyProtection="1">
      <alignment horizontal="right" vertical="center"/>
      <protection locked="0"/>
    </xf>
    <xf numFmtId="165" fontId="6" fillId="5" borderId="86" xfId="1" applyNumberFormat="1" applyFont="1" applyFill="1" applyBorder="1" applyAlignment="1" applyProtection="1">
      <alignment horizontal="right" vertical="center"/>
      <protection locked="0"/>
    </xf>
    <xf numFmtId="165" fontId="6" fillId="5" borderId="91" xfId="1" applyNumberFormat="1" applyFont="1" applyFill="1" applyBorder="1" applyAlignment="1" applyProtection="1">
      <alignment horizontal="right" vertical="center"/>
      <protection locked="0"/>
    </xf>
    <xf numFmtId="165" fontId="6" fillId="5" borderId="95" xfId="1" applyNumberFormat="1" applyFont="1" applyFill="1" applyBorder="1" applyAlignment="1" applyProtection="1">
      <alignment horizontal="right" vertical="center"/>
      <protection locked="0"/>
    </xf>
    <xf numFmtId="165" fontId="6" fillId="5" borderId="88" xfId="1" applyNumberFormat="1" applyFont="1" applyFill="1" applyBorder="1" applyAlignment="1" applyProtection="1">
      <alignment horizontal="right" vertical="center"/>
      <protection locked="0"/>
    </xf>
    <xf numFmtId="165" fontId="6" fillId="5" borderId="85" xfId="1" applyNumberFormat="1" applyFont="1" applyFill="1" applyBorder="1" applyAlignment="1" applyProtection="1">
      <alignment horizontal="center" vertical="center"/>
      <protection locked="0"/>
    </xf>
    <xf numFmtId="170" fontId="6" fillId="5" borderId="48" xfId="58" applyNumberFormat="1" applyFont="1" applyFill="1" applyBorder="1" applyAlignment="1" applyProtection="1">
      <alignment horizontal="right" vertical="center"/>
      <protection locked="0"/>
    </xf>
    <xf numFmtId="170" fontId="6" fillId="5" borderId="47" xfId="58" applyNumberFormat="1" applyFont="1" applyFill="1" applyBorder="1" applyAlignment="1" applyProtection="1">
      <alignment horizontal="right" vertical="center"/>
      <protection locked="0"/>
    </xf>
    <xf numFmtId="170" fontId="6" fillId="5" borderId="33" xfId="58" applyNumberFormat="1" applyFont="1" applyFill="1" applyBorder="1" applyAlignment="1" applyProtection="1">
      <alignment horizontal="right" vertical="center"/>
      <protection locked="0"/>
    </xf>
    <xf numFmtId="170" fontId="6" fillId="5" borderId="96" xfId="58" applyNumberFormat="1" applyFont="1" applyFill="1" applyBorder="1" applyAlignment="1" applyProtection="1">
      <alignment horizontal="right" vertical="center"/>
      <protection locked="0"/>
    </xf>
    <xf numFmtId="170" fontId="6" fillId="5" borderId="42" xfId="58" applyNumberFormat="1" applyFont="1" applyFill="1" applyBorder="1" applyAlignment="1" applyProtection="1">
      <alignment horizontal="right" vertical="center"/>
      <protection locked="0"/>
    </xf>
    <xf numFmtId="170" fontId="6" fillId="5" borderId="48" xfId="58" applyNumberFormat="1" applyFont="1" applyFill="1" applyBorder="1" applyAlignment="1" applyProtection="1">
      <alignment horizontal="center" vertical="center"/>
      <protection locked="0"/>
    </xf>
    <xf numFmtId="170" fontId="6" fillId="5" borderId="33" xfId="58" applyNumberFormat="1" applyFont="1" applyFill="1" applyBorder="1" applyAlignment="1" applyProtection="1">
      <alignment horizontal="center" vertical="center"/>
      <protection locked="0"/>
    </xf>
    <xf numFmtId="165" fontId="6" fillId="5" borderId="63" xfId="1" applyNumberFormat="1" applyFont="1" applyFill="1" applyBorder="1" applyAlignment="1" applyProtection="1">
      <alignment horizontal="right" vertical="center"/>
      <protection locked="0"/>
    </xf>
    <xf numFmtId="165" fontId="6" fillId="5" borderId="64" xfId="1" applyNumberFormat="1" applyFont="1" applyFill="1" applyBorder="1" applyAlignment="1" applyProtection="1">
      <alignment horizontal="right" vertical="center"/>
      <protection locked="0"/>
    </xf>
    <xf numFmtId="165" fontId="6" fillId="5" borderId="92" xfId="1" applyNumberFormat="1" applyFont="1" applyFill="1" applyBorder="1" applyAlignment="1" applyProtection="1">
      <alignment horizontal="right" vertical="center"/>
      <protection locked="0"/>
    </xf>
    <xf numFmtId="165" fontId="6" fillId="5" borderId="97" xfId="1" applyNumberFormat="1" applyFont="1" applyFill="1" applyBorder="1" applyAlignment="1" applyProtection="1">
      <alignment horizontal="right" vertical="center"/>
      <protection locked="0"/>
    </xf>
    <xf numFmtId="165" fontId="6" fillId="5" borderId="65" xfId="1" applyNumberFormat="1" applyFont="1" applyFill="1" applyBorder="1" applyAlignment="1" applyProtection="1">
      <alignment horizontal="right" vertical="center"/>
      <protection locked="0"/>
    </xf>
    <xf numFmtId="170" fontId="6" fillId="5" borderId="12" xfId="58" applyNumberFormat="1" applyFont="1" applyFill="1" applyBorder="1" applyAlignment="1" applyProtection="1">
      <alignment horizontal="right" vertical="center"/>
      <protection locked="0"/>
    </xf>
    <xf numFmtId="170" fontId="6" fillId="5" borderId="14" xfId="58" applyNumberFormat="1" applyFont="1" applyFill="1" applyBorder="1" applyAlignment="1" applyProtection="1">
      <alignment horizontal="right" vertical="center"/>
      <protection locked="0"/>
    </xf>
    <xf numFmtId="170" fontId="6" fillId="5" borderId="31" xfId="58" applyNumberFormat="1" applyFont="1" applyFill="1" applyBorder="1" applyAlignment="1" applyProtection="1">
      <alignment horizontal="right" vertical="center"/>
      <protection locked="0"/>
    </xf>
    <xf numFmtId="170" fontId="6" fillId="5" borderId="82" xfId="58" applyNumberFormat="1" applyFont="1" applyFill="1" applyBorder="1" applyAlignment="1" applyProtection="1">
      <alignment horizontal="right" vertical="center"/>
      <protection locked="0"/>
    </xf>
    <xf numFmtId="170" fontId="6" fillId="5" borderId="28" xfId="58" applyNumberFormat="1" applyFont="1" applyFill="1" applyBorder="1" applyAlignment="1" applyProtection="1">
      <alignment horizontal="right" vertical="center"/>
      <protection locked="0"/>
    </xf>
    <xf numFmtId="170" fontId="6" fillId="5" borderId="12" xfId="58" applyNumberFormat="1" applyFont="1" applyFill="1" applyBorder="1" applyAlignment="1" applyProtection="1">
      <alignment horizontal="center" vertical="center"/>
      <protection locked="0"/>
    </xf>
    <xf numFmtId="170" fontId="6" fillId="5" borderId="31" xfId="58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/>
    <xf numFmtId="0" fontId="38" fillId="0" borderId="0" xfId="0" applyFont="1"/>
    <xf numFmtId="0" fontId="39" fillId="0" borderId="0" xfId="0" applyFont="1"/>
    <xf numFmtId="0" fontId="37" fillId="0" borderId="0" xfId="57" applyFont="1" applyFill="1" applyAlignment="1" applyProtection="1"/>
    <xf numFmtId="0" fontId="6" fillId="0" borderId="30" xfId="0" applyFont="1" applyBorder="1" applyAlignment="1">
      <alignment horizontal="right"/>
    </xf>
    <xf numFmtId="0" fontId="6" fillId="5" borderId="8" xfId="2" applyFont="1" applyFill="1" applyBorder="1" applyAlignment="1" applyProtection="1">
      <alignment horizontal="center" vertical="center" wrapText="1"/>
      <protection locked="0"/>
    </xf>
    <xf numFmtId="0" fontId="6" fillId="5" borderId="12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29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31" xfId="2" applyFont="1" applyFill="1" applyBorder="1" applyAlignment="1" applyProtection="1">
      <alignment horizontal="center" vertical="center"/>
      <protection locked="0"/>
    </xf>
    <xf numFmtId="0" fontId="6" fillId="5" borderId="38" xfId="2" applyFont="1" applyFill="1" applyBorder="1" applyAlignment="1" applyProtection="1">
      <alignment horizontal="center" vertical="center" wrapText="1"/>
      <protection locked="0"/>
    </xf>
    <xf numFmtId="0" fontId="6" fillId="5" borderId="48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5" borderId="41" xfId="2" applyFont="1" applyFill="1" applyBorder="1" applyAlignment="1" applyProtection="1">
      <alignment horizontal="center" vertical="center" wrapText="1"/>
      <protection locked="0"/>
    </xf>
    <xf numFmtId="0" fontId="6" fillId="5" borderId="67" xfId="2" applyFont="1" applyFill="1" applyBorder="1" applyAlignment="1" applyProtection="1">
      <alignment horizontal="center" vertical="center" wrapText="1"/>
      <protection locked="0"/>
    </xf>
    <xf numFmtId="0" fontId="6" fillId="5" borderId="80" xfId="2" applyFont="1" applyFill="1" applyBorder="1" applyAlignment="1" applyProtection="1">
      <alignment horizontal="center" vertical="center" wrapText="1"/>
      <protection locked="0"/>
    </xf>
    <xf numFmtId="0" fontId="6" fillId="5" borderId="44" xfId="2" applyFont="1" applyFill="1" applyBorder="1" applyAlignment="1" applyProtection="1">
      <alignment horizontal="center" vertical="center" wrapText="1"/>
      <protection locked="0"/>
    </xf>
    <xf numFmtId="0" fontId="6" fillId="5" borderId="45" xfId="2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6" fillId="5" borderId="22" xfId="43" applyFont="1" applyFill="1" applyBorder="1" applyAlignment="1">
      <alignment horizontal="center" vertical="center" wrapText="1"/>
    </xf>
    <xf numFmtId="0" fontId="6" fillId="5" borderId="27" xfId="4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wrapText="1"/>
    </xf>
    <xf numFmtId="0" fontId="6" fillId="5" borderId="40" xfId="43" applyFont="1" applyFill="1" applyBorder="1" applyAlignment="1">
      <alignment horizontal="center" vertical="center" wrapText="1"/>
    </xf>
    <xf numFmtId="0" fontId="6" fillId="5" borderId="34" xfId="43" applyFont="1" applyFill="1" applyBorder="1" applyAlignment="1">
      <alignment horizontal="center" vertical="center"/>
    </xf>
    <xf numFmtId="0" fontId="6" fillId="5" borderId="50" xfId="2" applyFont="1" applyFill="1" applyBorder="1" applyAlignment="1" applyProtection="1">
      <alignment horizontal="center" vertical="center" wrapText="1"/>
      <protection locked="0"/>
    </xf>
    <xf numFmtId="0" fontId="6" fillId="5" borderId="1" xfId="43" applyFont="1" applyFill="1" applyBorder="1" applyAlignment="1" applyProtection="1">
      <alignment horizontal="center" vertical="center" wrapText="1"/>
      <protection locked="0"/>
    </xf>
    <xf numFmtId="0" fontId="6" fillId="5" borderId="2" xfId="43" applyFont="1" applyFill="1" applyBorder="1" applyAlignment="1" applyProtection="1">
      <alignment horizontal="center" vertical="center" wrapText="1"/>
      <protection locked="0"/>
    </xf>
    <xf numFmtId="0" fontId="6" fillId="5" borderId="7" xfId="43" applyFont="1" applyFill="1" applyBorder="1" applyAlignment="1" applyProtection="1">
      <alignment horizontal="center" vertical="center" wrapText="1"/>
      <protection locked="0"/>
    </xf>
    <xf numFmtId="0" fontId="6" fillId="5" borderId="29" xfId="43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 applyProtection="1">
      <alignment horizontal="left" vertical="center" indent="1"/>
      <protection locked="0"/>
    </xf>
    <xf numFmtId="0" fontId="6" fillId="0" borderId="29" xfId="2" applyFont="1" applyFill="1" applyBorder="1" applyAlignment="1" applyProtection="1">
      <alignment horizontal="left" vertical="center" indent="1"/>
      <protection locked="0"/>
    </xf>
    <xf numFmtId="0" fontId="16" fillId="0" borderId="1" xfId="43" applyFont="1" applyFill="1" applyBorder="1" applyAlignment="1" applyProtection="1">
      <alignment horizontal="left" vertical="center" wrapText="1"/>
      <protection locked="0"/>
    </xf>
    <xf numFmtId="0" fontId="16" fillId="0" borderId="2" xfId="43" applyFont="1" applyFill="1" applyBorder="1" applyAlignment="1" applyProtection="1">
      <alignment horizontal="left" vertical="center" wrapText="1"/>
      <protection locked="0"/>
    </xf>
    <xf numFmtId="0" fontId="6" fillId="5" borderId="11" xfId="43" applyFont="1" applyFill="1" applyBorder="1" applyAlignment="1" applyProtection="1">
      <alignment horizontal="center" vertical="center" wrapText="1"/>
      <protection locked="0"/>
    </xf>
    <xf numFmtId="0" fontId="6" fillId="5" borderId="31" xfId="43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Fill="1" applyBorder="1" applyAlignment="1" applyProtection="1">
      <alignment horizontal="left" vertical="center" indent="1"/>
      <protection locked="0"/>
    </xf>
    <xf numFmtId="0" fontId="6" fillId="0" borderId="31" xfId="2" applyFont="1" applyFill="1" applyBorder="1" applyAlignment="1" applyProtection="1">
      <alignment horizontal="left" vertical="center" indent="1"/>
      <protection locked="0"/>
    </xf>
  </cellXfs>
  <cellStyles count="125">
    <cellStyle name="% procenta" xfId="3"/>
    <cellStyle name="bin" xfId="92"/>
    <cellStyle name="Celkem 2" xfId="4"/>
    <cellStyle name="cell" xfId="93"/>
    <cellStyle name="column" xfId="9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Číslo" xfId="95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formula" xfId="96"/>
    <cellStyle name="gap" xfId="97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al_ENRL1_1" xfId="98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10" xfId="118"/>
    <cellStyle name="Normální 2 2" xfId="36"/>
    <cellStyle name="Normální 2 2 2" xfId="102"/>
    <cellStyle name="normální 2 2 3" xfId="114"/>
    <cellStyle name="Normální 2 3" xfId="37"/>
    <cellStyle name="Normální 2 4" xfId="38"/>
    <cellStyle name="Normální 2 5" xfId="39"/>
    <cellStyle name="Normální 2 6" xfId="68"/>
    <cellStyle name="Normální 2 7" xfId="99"/>
    <cellStyle name="Normální 2 8" xfId="109"/>
    <cellStyle name="Normální 2 9" xfId="113"/>
    <cellStyle name="Normální 20" xfId="85"/>
    <cellStyle name="Normální 21" xfId="91"/>
    <cellStyle name="Normální 22" xfId="103"/>
    <cellStyle name="Normální 23" xfId="104"/>
    <cellStyle name="Normální 24" xfId="105"/>
    <cellStyle name="Normální 25" xfId="107"/>
    <cellStyle name="Normální 26" xfId="108"/>
    <cellStyle name="Normální 27" xfId="110"/>
    <cellStyle name="Normální 28" xfId="106"/>
    <cellStyle name="Normální 29" xfId="111"/>
    <cellStyle name="normální 3" xfId="40"/>
    <cellStyle name="normální 3 2" xfId="65"/>
    <cellStyle name="normální 3 3" xfId="59"/>
    <cellStyle name="Normální 3 4" xfId="88"/>
    <cellStyle name="Normální 3 5" xfId="89"/>
    <cellStyle name="Normální 3 6" xfId="90"/>
    <cellStyle name="Normální 3 7" xfId="119"/>
    <cellStyle name="Normální 3 8" xfId="124"/>
    <cellStyle name="Normální 3 9" xfId="123"/>
    <cellStyle name="Normální 30" xfId="112"/>
    <cellStyle name="Normální 31" xfId="115"/>
    <cellStyle name="Normální 32" xfId="116"/>
    <cellStyle name="Normální 33" xfId="122"/>
    <cellStyle name="normální 4" xfId="41"/>
    <cellStyle name="Normální 4 2" xfId="120"/>
    <cellStyle name="normální 5" xfId="42"/>
    <cellStyle name="Normální 5 2" xfId="121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ods9" xfId="100"/>
    <cellStyle name="Pevný" xfId="49"/>
    <cellStyle name="Pevný 2" xfId="50"/>
    <cellStyle name="procent 2" xfId="67"/>
    <cellStyle name="Procenta" xfId="58" builtinId="5"/>
    <cellStyle name="Procenta 2" xfId="51"/>
    <cellStyle name="Procenta 3" xfId="117"/>
    <cellStyle name="row" xfId="10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98700C"/>
      <color rgb="FFCC9610"/>
      <color rgb="FFF7DC97"/>
      <color rgb="FFF3CA63"/>
      <color rgb="FFF2DCDB"/>
      <color rgb="FFD0CECE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is.msmt.cz/rocenka/rocenka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12"/>
  <sheetViews>
    <sheetView tabSelected="1" zoomScaleNormal="100" workbookViewId="0"/>
  </sheetViews>
  <sheetFormatPr defaultRowHeight="15"/>
  <cols>
    <col min="1" max="1" width="143.7109375" style="3" customWidth="1"/>
  </cols>
  <sheetData>
    <row r="1" spans="1:2" s="27" customFormat="1" ht="19.5" customHeight="1">
      <c r="A1" s="203" t="s">
        <v>122</v>
      </c>
    </row>
    <row r="2" spans="1:2" s="27" customFormat="1" ht="15" customHeight="1">
      <c r="A2" s="97" t="s">
        <v>77</v>
      </c>
      <c r="B2" s="39"/>
    </row>
    <row r="3" spans="1:2" s="27" customFormat="1" ht="15" customHeight="1">
      <c r="A3" s="204" t="s">
        <v>71</v>
      </c>
    </row>
    <row r="4" spans="1:2" s="16" customFormat="1" ht="15" customHeight="1">
      <c r="A4" s="205" t="s">
        <v>70</v>
      </c>
    </row>
    <row r="5" spans="1:2" s="93" customFormat="1" ht="15" customHeight="1">
      <c r="A5" s="94" t="s">
        <v>92</v>
      </c>
      <c r="B5" s="115"/>
    </row>
    <row r="6" spans="1:2" s="93" customFormat="1" ht="15" customHeight="1">
      <c r="A6" s="94" t="s">
        <v>94</v>
      </c>
      <c r="B6" s="115"/>
    </row>
    <row r="7" spans="1:2" s="93" customFormat="1" ht="15" customHeight="1">
      <c r="A7" s="94" t="s">
        <v>93</v>
      </c>
      <c r="B7" s="115"/>
    </row>
    <row r="8" spans="1:2" s="93" customFormat="1" ht="15" customHeight="1">
      <c r="A8" s="94" t="s">
        <v>120</v>
      </c>
      <c r="B8" s="115"/>
    </row>
    <row r="9" spans="1:2" s="93" customFormat="1" ht="15" customHeight="1">
      <c r="A9" s="94" t="s">
        <v>121</v>
      </c>
      <c r="B9" s="115"/>
    </row>
    <row r="10" spans="1:2" s="93" customFormat="1" ht="15" customHeight="1">
      <c r="A10" s="94" t="s">
        <v>126</v>
      </c>
      <c r="B10" s="115"/>
    </row>
    <row r="11" spans="1:2" s="93" customFormat="1" ht="15" customHeight="1">
      <c r="A11" s="94" t="s">
        <v>127</v>
      </c>
      <c r="B11" s="115"/>
    </row>
    <row r="12" spans="1:2" s="16" customFormat="1" ht="15" customHeight="1"/>
  </sheetData>
  <hyperlinks>
    <hyperlink ref="A2" r:id="rId1"/>
    <hyperlink ref="A5" location="'3.4.1'!A1" tooltip="T116" display="Tab. 3.4.1: Střední vzdělávání – nástavbové studium – školy, třídy, žáci, nově přijatí, absolventi, v časové řadě 2009/10–2019/20"/>
    <hyperlink ref="A6" location="'3.4.2'!A1" tooltip="T117" display="Tab. 3.4.2: Střední vzdělávání – nástavbové studium v krajském srovnání – školy, třídy, žáci, nově přijatí, absolventi, ve školním roce 2019/20"/>
    <hyperlink ref="A7" location="'3.4.3'!A1" tooltip="T118" display="Tab. 3.4.3: Střední vzdělávání – nástavbové studium – žáci podle skupin oborů vzdělávání, v časové řadě 2009/10–2019/20"/>
    <hyperlink ref="A8" location="'3.4.4'!A1" display="Tab. 3.4.4: Střední vzdělávání – nástavbové studium – žáci podle skupin oborů vzdělávání, druhu a formy vzdělávání a pohlaví, 2023/24"/>
    <hyperlink ref="A9" location="'3.4.5'!A1" display="Tab. 3.4.5: Střední vzdělávání – nástavbové studium – žáci podle oborů vzdělávání, druhu a formy vzdělávání a pohlaví, 2023/24"/>
    <hyperlink ref="A10" location="'3.4.6'!A1" display="Tab. 3.4.6: Střední vzdělávání – nástavbové studium – absolventi podle skupin oborů vzdělávání, druhu a formy vzdělávání a pohlaví, 2023/24"/>
    <hyperlink ref="A11" location="'3.4.7'!A1" display="Tab. 3.4.7: Střední vzdělávání – nástavbové studium – absolventi podle oborů vzdělávání, druhu a formy vzdělávání a pohlaví, 2023/24"/>
  </hyperlink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/>
  <cols>
    <col min="2" max="2" width="70.7109375" customWidth="1"/>
  </cols>
  <sheetData>
    <row r="2" spans="1:2">
      <c r="A2" s="202" t="s">
        <v>72</v>
      </c>
    </row>
    <row r="3" spans="1:2">
      <c r="A3" s="89" t="s">
        <v>50</v>
      </c>
      <c r="B3" s="88" t="s">
        <v>73</v>
      </c>
    </row>
    <row r="4" spans="1:2">
      <c r="A4" s="89" t="s">
        <v>26</v>
      </c>
      <c r="B4" s="88" t="s">
        <v>74</v>
      </c>
    </row>
    <row r="5" spans="1:2">
      <c r="A5" s="89" t="s">
        <v>27</v>
      </c>
      <c r="B5" s="88" t="s">
        <v>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S24"/>
  <sheetViews>
    <sheetView zoomScaleNormal="100" workbookViewId="0"/>
  </sheetViews>
  <sheetFormatPr defaultRowHeight="15"/>
  <cols>
    <col min="1" max="1" width="10.85546875" customWidth="1"/>
    <col min="2" max="2" width="4.5703125" style="29" customWidth="1"/>
    <col min="3" max="9" width="6.42578125" customWidth="1"/>
    <col min="10" max="10" width="9.42578125" bestFit="1" customWidth="1"/>
    <col min="11" max="13" width="6.42578125" customWidth="1"/>
    <col min="14" max="14" width="9.42578125" bestFit="1" customWidth="1"/>
    <col min="15" max="17" width="6.42578125" customWidth="1"/>
    <col min="18" max="18" width="9.42578125" bestFit="1" customWidth="1"/>
    <col min="19" max="19" width="7.5703125" customWidth="1"/>
  </cols>
  <sheetData>
    <row r="1" spans="1:19" s="27" customFormat="1" ht="17.25" customHeight="1">
      <c r="A1" s="65" t="s">
        <v>89</v>
      </c>
      <c r="B1" s="65"/>
    </row>
    <row r="2" spans="1:19" s="1" customFormat="1" ht="17.25" customHeight="1" thickBot="1">
      <c r="A2" s="43" t="s">
        <v>55</v>
      </c>
      <c r="B2" s="43"/>
      <c r="L2" s="1" t="s">
        <v>0</v>
      </c>
      <c r="P2" s="206" t="s">
        <v>123</v>
      </c>
      <c r="Q2" s="206"/>
      <c r="R2" s="206"/>
    </row>
    <row r="3" spans="1:19" s="9" customFormat="1" ht="17.25" customHeight="1">
      <c r="A3" s="255" t="s">
        <v>66</v>
      </c>
      <c r="B3" s="256"/>
      <c r="C3" s="242" t="s">
        <v>56</v>
      </c>
      <c r="D3" s="223"/>
      <c r="E3" s="223"/>
      <c r="F3" s="247" t="s">
        <v>62</v>
      </c>
      <c r="G3" s="242" t="s">
        <v>58</v>
      </c>
      <c r="H3" s="223"/>
      <c r="I3" s="223"/>
      <c r="J3" s="237"/>
      <c r="K3" s="242" t="s">
        <v>59</v>
      </c>
      <c r="L3" s="223"/>
      <c r="M3" s="223"/>
      <c r="N3" s="237"/>
      <c r="O3" s="233" t="s">
        <v>63</v>
      </c>
      <c r="P3" s="234"/>
      <c r="Q3" s="234"/>
      <c r="R3" s="235"/>
    </row>
    <row r="4" spans="1:19" s="9" customFormat="1" ht="17.25" customHeight="1">
      <c r="A4" s="257"/>
      <c r="B4" s="258"/>
      <c r="C4" s="250" t="s">
        <v>1</v>
      </c>
      <c r="D4" s="219" t="s">
        <v>2</v>
      </c>
      <c r="E4" s="244"/>
      <c r="F4" s="248"/>
      <c r="G4" s="231" t="s">
        <v>1</v>
      </c>
      <c r="H4" s="219" t="s">
        <v>2</v>
      </c>
      <c r="I4" s="244"/>
      <c r="J4" s="246"/>
      <c r="K4" s="231" t="s">
        <v>1</v>
      </c>
      <c r="L4" s="219" t="s">
        <v>2</v>
      </c>
      <c r="M4" s="244"/>
      <c r="N4" s="246"/>
      <c r="O4" s="259" t="s">
        <v>1</v>
      </c>
      <c r="P4" s="219" t="s">
        <v>2</v>
      </c>
      <c r="Q4" s="244"/>
      <c r="R4" s="246"/>
    </row>
    <row r="5" spans="1:19" s="10" customFormat="1" ht="42" customHeight="1" thickBot="1">
      <c r="A5" s="257"/>
      <c r="B5" s="258"/>
      <c r="C5" s="218"/>
      <c r="D5" s="153" t="s">
        <v>60</v>
      </c>
      <c r="E5" s="152" t="s">
        <v>68</v>
      </c>
      <c r="F5" s="249"/>
      <c r="G5" s="245"/>
      <c r="H5" s="153" t="s">
        <v>3</v>
      </c>
      <c r="I5" s="153" t="s">
        <v>80</v>
      </c>
      <c r="J5" s="159" t="s">
        <v>79</v>
      </c>
      <c r="K5" s="245"/>
      <c r="L5" s="153" t="s">
        <v>3</v>
      </c>
      <c r="M5" s="153" t="s">
        <v>80</v>
      </c>
      <c r="N5" s="159" t="s">
        <v>79</v>
      </c>
      <c r="O5" s="245"/>
      <c r="P5" s="153" t="s">
        <v>3</v>
      </c>
      <c r="Q5" s="153" t="s">
        <v>80</v>
      </c>
      <c r="R5" s="141" t="s">
        <v>79</v>
      </c>
    </row>
    <row r="6" spans="1:19" s="10" customFormat="1" ht="17.25" customHeight="1">
      <c r="A6" s="215" t="s">
        <v>4</v>
      </c>
      <c r="B6" s="216"/>
      <c r="C6" s="83">
        <v>381</v>
      </c>
      <c r="D6" s="44">
        <v>296</v>
      </c>
      <c r="E6" s="32">
        <v>245</v>
      </c>
      <c r="F6" s="8">
        <v>634.66999999999996</v>
      </c>
      <c r="G6" s="17">
        <v>26483</v>
      </c>
      <c r="H6" s="44">
        <v>11972</v>
      </c>
      <c r="I6" s="44">
        <v>12962</v>
      </c>
      <c r="J6" s="34">
        <v>6513</v>
      </c>
      <c r="K6" s="17">
        <v>13043</v>
      </c>
      <c r="L6" s="44">
        <v>5453</v>
      </c>
      <c r="M6" s="44">
        <v>7036</v>
      </c>
      <c r="N6" s="34">
        <v>2778</v>
      </c>
      <c r="O6" s="80">
        <v>5062</v>
      </c>
      <c r="P6" s="44">
        <v>2327</v>
      </c>
      <c r="Q6" s="44">
        <v>2703</v>
      </c>
      <c r="R6" s="13">
        <v>1446</v>
      </c>
    </row>
    <row r="7" spans="1:19" s="10" customFormat="1" ht="17.25" customHeight="1">
      <c r="A7" s="209" t="s">
        <v>5</v>
      </c>
      <c r="B7" s="210"/>
      <c r="C7" s="83">
        <v>362</v>
      </c>
      <c r="D7" s="44">
        <v>282</v>
      </c>
      <c r="E7" s="32">
        <v>227</v>
      </c>
      <c r="F7" s="8">
        <v>588.32000000000005</v>
      </c>
      <c r="G7" s="17">
        <v>22758</v>
      </c>
      <c r="H7" s="44">
        <v>10300</v>
      </c>
      <c r="I7" s="44">
        <v>11367</v>
      </c>
      <c r="J7" s="34">
        <v>5440</v>
      </c>
      <c r="K7" s="17">
        <v>11162</v>
      </c>
      <c r="L7" s="44">
        <v>4788</v>
      </c>
      <c r="M7" s="44">
        <v>6296</v>
      </c>
      <c r="N7" s="34">
        <v>2441</v>
      </c>
      <c r="O7" s="80">
        <v>3538</v>
      </c>
      <c r="P7" s="44">
        <v>1537</v>
      </c>
      <c r="Q7" s="44">
        <v>1975</v>
      </c>
      <c r="R7" s="13">
        <v>905</v>
      </c>
    </row>
    <row r="8" spans="1:19" s="10" customFormat="1" ht="17.25" customHeight="1">
      <c r="A8" s="209" t="s">
        <v>6</v>
      </c>
      <c r="B8" s="210"/>
      <c r="C8" s="83">
        <v>354</v>
      </c>
      <c r="D8" s="44">
        <v>269</v>
      </c>
      <c r="E8" s="32">
        <v>225</v>
      </c>
      <c r="F8" s="8">
        <v>555</v>
      </c>
      <c r="G8" s="22">
        <v>20437</v>
      </c>
      <c r="H8" s="44">
        <v>9042</v>
      </c>
      <c r="I8" s="44">
        <v>10256</v>
      </c>
      <c r="J8" s="34">
        <v>5052</v>
      </c>
      <c r="K8" s="22">
        <v>10197</v>
      </c>
      <c r="L8" s="44">
        <v>4262</v>
      </c>
      <c r="M8" s="44">
        <v>5802</v>
      </c>
      <c r="N8" s="34">
        <v>2335</v>
      </c>
      <c r="O8" s="81">
        <v>2939</v>
      </c>
      <c r="P8" s="45">
        <v>1269</v>
      </c>
      <c r="Q8" s="45">
        <v>1554</v>
      </c>
      <c r="R8" s="100">
        <v>823</v>
      </c>
    </row>
    <row r="9" spans="1:19" s="10" customFormat="1" ht="17.25" customHeight="1">
      <c r="A9" s="209" t="s">
        <v>7</v>
      </c>
      <c r="B9" s="210"/>
      <c r="C9" s="82">
        <v>345</v>
      </c>
      <c r="D9" s="45">
        <v>258</v>
      </c>
      <c r="E9" s="30">
        <v>212</v>
      </c>
      <c r="F9" s="6">
        <v>528</v>
      </c>
      <c r="G9" s="22">
        <v>18978</v>
      </c>
      <c r="H9" s="45">
        <v>8236</v>
      </c>
      <c r="I9" s="45">
        <v>9745</v>
      </c>
      <c r="J9" s="99">
        <v>4682</v>
      </c>
      <c r="K9" s="22">
        <v>9862</v>
      </c>
      <c r="L9" s="45">
        <v>4163</v>
      </c>
      <c r="M9" s="45">
        <v>5444</v>
      </c>
      <c r="N9" s="99">
        <v>2265</v>
      </c>
      <c r="O9" s="81">
        <v>2724</v>
      </c>
      <c r="P9" s="45">
        <v>1124</v>
      </c>
      <c r="Q9" s="45">
        <v>1645</v>
      </c>
      <c r="R9" s="99">
        <v>731</v>
      </c>
    </row>
    <row r="10" spans="1:19" s="10" customFormat="1" ht="17.25" customHeight="1">
      <c r="A10" s="209" t="s">
        <v>47</v>
      </c>
      <c r="B10" s="210"/>
      <c r="C10" s="82">
        <v>337</v>
      </c>
      <c r="D10" s="45">
        <v>257</v>
      </c>
      <c r="E10" s="30">
        <v>197</v>
      </c>
      <c r="F10" s="6">
        <v>512</v>
      </c>
      <c r="G10" s="22">
        <v>16486</v>
      </c>
      <c r="H10" s="45">
        <v>7300</v>
      </c>
      <c r="I10" s="45">
        <v>9084</v>
      </c>
      <c r="J10" s="99">
        <v>4220</v>
      </c>
      <c r="K10" s="22">
        <v>8060</v>
      </c>
      <c r="L10" s="45">
        <v>3477</v>
      </c>
      <c r="M10" s="45">
        <v>5110</v>
      </c>
      <c r="N10" s="99">
        <v>1966</v>
      </c>
      <c r="O10" s="81">
        <v>2523</v>
      </c>
      <c r="P10" s="45">
        <v>1011</v>
      </c>
      <c r="Q10" s="45">
        <v>1610</v>
      </c>
      <c r="R10" s="100">
        <v>692</v>
      </c>
    </row>
    <row r="11" spans="1:19" s="10" customFormat="1" ht="17.25" customHeight="1">
      <c r="A11" s="209" t="s">
        <v>51</v>
      </c>
      <c r="B11" s="210"/>
      <c r="C11" s="82">
        <v>316</v>
      </c>
      <c r="D11" s="14">
        <v>240</v>
      </c>
      <c r="E11" s="20">
        <v>181</v>
      </c>
      <c r="F11" s="6">
        <v>487.6</v>
      </c>
      <c r="G11" s="22">
        <v>14803</v>
      </c>
      <c r="H11" s="14">
        <v>6729</v>
      </c>
      <c r="I11" s="14">
        <v>8652</v>
      </c>
      <c r="J11" s="100">
        <v>3832</v>
      </c>
      <c r="K11" s="22">
        <v>7295</v>
      </c>
      <c r="L11" s="14">
        <v>3178</v>
      </c>
      <c r="M11" s="14">
        <v>4857</v>
      </c>
      <c r="N11" s="100">
        <v>1791</v>
      </c>
      <c r="O11" s="81">
        <v>2577</v>
      </c>
      <c r="P11" s="14">
        <v>1111</v>
      </c>
      <c r="Q11" s="14">
        <v>1601</v>
      </c>
      <c r="R11" s="100">
        <v>694</v>
      </c>
    </row>
    <row r="12" spans="1:19" s="10" customFormat="1" ht="17.25" customHeight="1">
      <c r="A12" s="209" t="s">
        <v>67</v>
      </c>
      <c r="B12" s="210"/>
      <c r="C12" s="82">
        <v>286</v>
      </c>
      <c r="D12" s="45">
        <v>218</v>
      </c>
      <c r="E12" s="30">
        <v>147</v>
      </c>
      <c r="F12" s="6">
        <v>452</v>
      </c>
      <c r="G12" s="22">
        <v>13520</v>
      </c>
      <c r="H12" s="45">
        <v>5909</v>
      </c>
      <c r="I12" s="45">
        <v>8359</v>
      </c>
      <c r="J12" s="99">
        <v>3678</v>
      </c>
      <c r="K12" s="22">
        <v>7010</v>
      </c>
      <c r="L12" s="45">
        <v>2886</v>
      </c>
      <c r="M12" s="45">
        <v>4666</v>
      </c>
      <c r="N12" s="99">
        <v>1802</v>
      </c>
      <c r="O12" s="81">
        <v>2799</v>
      </c>
      <c r="P12" s="45">
        <v>1152</v>
      </c>
      <c r="Q12" s="45">
        <v>1943</v>
      </c>
      <c r="R12" s="100">
        <v>791</v>
      </c>
    </row>
    <row r="13" spans="1:19" s="11" customFormat="1" ht="17.25" customHeight="1">
      <c r="A13" s="209" t="s">
        <v>76</v>
      </c>
      <c r="B13" s="210"/>
      <c r="C13" s="82">
        <v>273</v>
      </c>
      <c r="D13" s="45">
        <v>215</v>
      </c>
      <c r="E13" s="30">
        <v>129</v>
      </c>
      <c r="F13" s="6">
        <v>453.05</v>
      </c>
      <c r="G13" s="22">
        <v>13538</v>
      </c>
      <c r="H13" s="45">
        <v>5936</v>
      </c>
      <c r="I13" s="45">
        <v>8674</v>
      </c>
      <c r="J13" s="99">
        <v>3737</v>
      </c>
      <c r="K13" s="22">
        <v>7148</v>
      </c>
      <c r="L13" s="45">
        <v>3110</v>
      </c>
      <c r="M13" s="45">
        <v>4990</v>
      </c>
      <c r="N13" s="99">
        <v>1920</v>
      </c>
      <c r="O13" s="81">
        <v>3350</v>
      </c>
      <c r="P13" s="45">
        <v>1407</v>
      </c>
      <c r="Q13" s="45">
        <v>2310</v>
      </c>
      <c r="R13" s="100">
        <v>893</v>
      </c>
      <c r="S13" s="10"/>
    </row>
    <row r="14" spans="1:19" s="11" customFormat="1" ht="17.25" customHeight="1">
      <c r="A14" s="209" t="s">
        <v>78</v>
      </c>
      <c r="B14" s="210"/>
      <c r="C14" s="82">
        <v>267</v>
      </c>
      <c r="D14" s="45">
        <v>214</v>
      </c>
      <c r="E14" s="30">
        <v>123</v>
      </c>
      <c r="F14" s="6">
        <v>473.99</v>
      </c>
      <c r="G14" s="22">
        <v>14952</v>
      </c>
      <c r="H14" s="45">
        <v>6565</v>
      </c>
      <c r="I14" s="45">
        <v>9788</v>
      </c>
      <c r="J14" s="99">
        <v>4066</v>
      </c>
      <c r="K14" s="22">
        <v>8370</v>
      </c>
      <c r="L14" s="45">
        <v>3577</v>
      </c>
      <c r="M14" s="45">
        <v>5654</v>
      </c>
      <c r="N14" s="99">
        <v>2224</v>
      </c>
      <c r="O14" s="81">
        <v>2863</v>
      </c>
      <c r="P14" s="45">
        <v>1148</v>
      </c>
      <c r="Q14" s="45">
        <v>2176</v>
      </c>
      <c r="R14" s="100">
        <v>768</v>
      </c>
      <c r="S14" s="10"/>
    </row>
    <row r="15" spans="1:19" s="11" customFormat="1" ht="17.25" customHeight="1">
      <c r="A15" s="209" t="s">
        <v>81</v>
      </c>
      <c r="B15" s="210"/>
      <c r="C15" s="82">
        <v>259</v>
      </c>
      <c r="D15" s="45">
        <v>210</v>
      </c>
      <c r="E15" s="30">
        <v>111</v>
      </c>
      <c r="F15" s="6">
        <v>478</v>
      </c>
      <c r="G15" s="22">
        <v>14461</v>
      </c>
      <c r="H15" s="45">
        <v>6442</v>
      </c>
      <c r="I15" s="45">
        <v>9834</v>
      </c>
      <c r="J15" s="99">
        <v>4081</v>
      </c>
      <c r="K15" s="22">
        <v>7575</v>
      </c>
      <c r="L15" s="45">
        <v>3347</v>
      </c>
      <c r="M15" s="45">
        <v>5461</v>
      </c>
      <c r="N15" s="99">
        <v>2080</v>
      </c>
      <c r="O15" s="81">
        <v>3395</v>
      </c>
      <c r="P15" s="45">
        <v>1339</v>
      </c>
      <c r="Q15" s="45">
        <v>2649</v>
      </c>
      <c r="R15" s="100">
        <v>953</v>
      </c>
      <c r="S15" s="10"/>
    </row>
    <row r="16" spans="1:19" s="11" customFormat="1" ht="17.25" customHeight="1" thickBot="1">
      <c r="A16" s="211" t="s">
        <v>83</v>
      </c>
      <c r="B16" s="212"/>
      <c r="C16" s="82">
        <v>257</v>
      </c>
      <c r="D16" s="45">
        <v>208</v>
      </c>
      <c r="E16" s="30">
        <v>106</v>
      </c>
      <c r="F16" s="6">
        <v>467</v>
      </c>
      <c r="G16" s="22">
        <v>14344</v>
      </c>
      <c r="H16" s="45">
        <v>6420</v>
      </c>
      <c r="I16" s="45">
        <v>9864</v>
      </c>
      <c r="J16" s="99">
        <v>4081</v>
      </c>
      <c r="K16" s="18">
        <v>7661</v>
      </c>
      <c r="L16" s="19">
        <v>3318</v>
      </c>
      <c r="M16" s="19">
        <v>5491</v>
      </c>
      <c r="N16" s="99">
        <v>2102</v>
      </c>
      <c r="O16" s="75" t="s">
        <v>26</v>
      </c>
      <c r="P16" s="76" t="s">
        <v>26</v>
      </c>
      <c r="Q16" s="76" t="s">
        <v>26</v>
      </c>
      <c r="R16" s="77" t="s">
        <v>26</v>
      </c>
      <c r="S16" s="10"/>
    </row>
    <row r="17" spans="1:19" ht="17.25" customHeight="1">
      <c r="A17" s="213" t="s">
        <v>84</v>
      </c>
      <c r="B17" s="135" t="s">
        <v>53</v>
      </c>
      <c r="C17" s="167">
        <f>C16-C15</f>
        <v>-2</v>
      </c>
      <c r="D17" s="168">
        <f t="shared" ref="D17:N17" si="0">D16-D15</f>
        <v>-2</v>
      </c>
      <c r="E17" s="169">
        <f t="shared" si="0"/>
        <v>-5</v>
      </c>
      <c r="F17" s="170">
        <f t="shared" si="0"/>
        <v>-11</v>
      </c>
      <c r="G17" s="167">
        <f t="shared" si="0"/>
        <v>-117</v>
      </c>
      <c r="H17" s="171">
        <f t="shared" si="0"/>
        <v>-22</v>
      </c>
      <c r="I17" s="171">
        <f t="shared" si="0"/>
        <v>30</v>
      </c>
      <c r="J17" s="170">
        <f>J16-J15</f>
        <v>0</v>
      </c>
      <c r="K17" s="167">
        <f t="shared" si="0"/>
        <v>86</v>
      </c>
      <c r="L17" s="171">
        <f t="shared" si="0"/>
        <v>-29</v>
      </c>
      <c r="M17" s="171">
        <f t="shared" si="0"/>
        <v>30</v>
      </c>
      <c r="N17" s="169">
        <f t="shared" si="0"/>
        <v>22</v>
      </c>
      <c r="O17" s="160" t="s">
        <v>26</v>
      </c>
      <c r="P17" s="145" t="s">
        <v>26</v>
      </c>
      <c r="Q17" s="145" t="s">
        <v>26</v>
      </c>
      <c r="R17" s="163" t="s">
        <v>26</v>
      </c>
      <c r="S17" s="10"/>
    </row>
    <row r="18" spans="1:19" ht="17.25" customHeight="1">
      <c r="A18" s="214"/>
      <c r="B18" s="134" t="s">
        <v>54</v>
      </c>
      <c r="C18" s="172">
        <f>C16/C15-1</f>
        <v>-7.7220077220077066E-3</v>
      </c>
      <c r="D18" s="173">
        <f>D16/D15-1</f>
        <v>-9.52380952380949E-3</v>
      </c>
      <c r="E18" s="174">
        <f t="shared" ref="E18:N18" si="1">E16/E15-1</f>
        <v>-4.5045045045045029E-2</v>
      </c>
      <c r="F18" s="175">
        <f t="shared" si="1"/>
        <v>-2.3012552301255207E-2</v>
      </c>
      <c r="G18" s="172">
        <f t="shared" si="1"/>
        <v>-8.0907267823802087E-3</v>
      </c>
      <c r="H18" s="176">
        <f t="shared" si="1"/>
        <v>-3.4150884818379135E-3</v>
      </c>
      <c r="I18" s="176">
        <f t="shared" si="1"/>
        <v>3.0506406345331971E-3</v>
      </c>
      <c r="J18" s="175">
        <f>J16/J15-1</f>
        <v>0</v>
      </c>
      <c r="K18" s="172">
        <f t="shared" si="1"/>
        <v>1.1353135313531437E-2</v>
      </c>
      <c r="L18" s="176">
        <f t="shared" si="1"/>
        <v>-8.6644756498356346E-3</v>
      </c>
      <c r="M18" s="176">
        <f t="shared" si="1"/>
        <v>5.4934993590918246E-3</v>
      </c>
      <c r="N18" s="174">
        <f t="shared" si="1"/>
        <v>1.0576923076923039E-2</v>
      </c>
      <c r="O18" s="161" t="s">
        <v>26</v>
      </c>
      <c r="P18" s="148" t="s">
        <v>26</v>
      </c>
      <c r="Q18" s="148" t="s">
        <v>26</v>
      </c>
      <c r="R18" s="164" t="s">
        <v>26</v>
      </c>
      <c r="S18" s="10"/>
    </row>
    <row r="19" spans="1:19" ht="17.25" customHeight="1">
      <c r="A19" s="207" t="s">
        <v>88</v>
      </c>
      <c r="B19" s="136" t="s">
        <v>53</v>
      </c>
      <c r="C19" s="177">
        <f>C16-C11</f>
        <v>-59</v>
      </c>
      <c r="D19" s="178">
        <f t="shared" ref="D19:N19" si="2">D16-D11</f>
        <v>-32</v>
      </c>
      <c r="E19" s="179">
        <f t="shared" si="2"/>
        <v>-75</v>
      </c>
      <c r="F19" s="180">
        <f t="shared" si="2"/>
        <v>-20.600000000000023</v>
      </c>
      <c r="G19" s="177">
        <f t="shared" si="2"/>
        <v>-459</v>
      </c>
      <c r="H19" s="181">
        <f t="shared" si="2"/>
        <v>-309</v>
      </c>
      <c r="I19" s="181">
        <f t="shared" si="2"/>
        <v>1212</v>
      </c>
      <c r="J19" s="180">
        <f>J16-J11</f>
        <v>249</v>
      </c>
      <c r="K19" s="177">
        <f t="shared" si="2"/>
        <v>366</v>
      </c>
      <c r="L19" s="181">
        <f t="shared" si="2"/>
        <v>140</v>
      </c>
      <c r="M19" s="181">
        <f t="shared" si="2"/>
        <v>634</v>
      </c>
      <c r="N19" s="179">
        <f t="shared" si="2"/>
        <v>311</v>
      </c>
      <c r="O19" s="182" t="s">
        <v>26</v>
      </c>
      <c r="P19" s="149" t="s">
        <v>26</v>
      </c>
      <c r="Q19" s="149" t="s">
        <v>26</v>
      </c>
      <c r="R19" s="166" t="s">
        <v>26</v>
      </c>
      <c r="S19" s="10"/>
    </row>
    <row r="20" spans="1:19" ht="17.25" customHeight="1">
      <c r="A20" s="214"/>
      <c r="B20" s="134" t="s">
        <v>54</v>
      </c>
      <c r="C20" s="183">
        <f>C16/C11-1</f>
        <v>-0.18670886075949367</v>
      </c>
      <c r="D20" s="184">
        <f t="shared" ref="D20:N20" si="3">D16/D11-1</f>
        <v>-0.1333333333333333</v>
      </c>
      <c r="E20" s="185">
        <f t="shared" si="3"/>
        <v>-0.41436464088397795</v>
      </c>
      <c r="F20" s="186">
        <f t="shared" si="3"/>
        <v>-4.224774405250209E-2</v>
      </c>
      <c r="G20" s="183">
        <f t="shared" si="3"/>
        <v>-3.1007228264540942E-2</v>
      </c>
      <c r="H20" s="187">
        <f t="shared" si="3"/>
        <v>-4.592064199732504E-2</v>
      </c>
      <c r="I20" s="187">
        <f t="shared" si="3"/>
        <v>0.1400832177531206</v>
      </c>
      <c r="J20" s="186">
        <f>J16/J11-1</f>
        <v>6.4979123173277697E-2</v>
      </c>
      <c r="K20" s="183">
        <f t="shared" si="3"/>
        <v>5.0171350239890389E-2</v>
      </c>
      <c r="L20" s="187">
        <f t="shared" si="3"/>
        <v>4.4052863436123246E-2</v>
      </c>
      <c r="M20" s="187">
        <f t="shared" si="3"/>
        <v>0.13053325097796997</v>
      </c>
      <c r="N20" s="185">
        <f t="shared" si="3"/>
        <v>0.17364600781686201</v>
      </c>
      <c r="O20" s="188" t="s">
        <v>26</v>
      </c>
      <c r="P20" s="146" t="s">
        <v>26</v>
      </c>
      <c r="Q20" s="146" t="s">
        <v>26</v>
      </c>
      <c r="R20" s="189" t="s">
        <v>26</v>
      </c>
      <c r="S20" s="10"/>
    </row>
    <row r="21" spans="1:19" ht="17.25" customHeight="1">
      <c r="A21" s="207" t="s">
        <v>87</v>
      </c>
      <c r="B21" s="136" t="s">
        <v>53</v>
      </c>
      <c r="C21" s="190">
        <f>C16-C6</f>
        <v>-124</v>
      </c>
      <c r="D21" s="191">
        <f t="shared" ref="D21:N21" si="4">D16-D6</f>
        <v>-88</v>
      </c>
      <c r="E21" s="192">
        <f t="shared" si="4"/>
        <v>-139</v>
      </c>
      <c r="F21" s="193">
        <f t="shared" si="4"/>
        <v>-167.66999999999996</v>
      </c>
      <c r="G21" s="190">
        <f t="shared" si="4"/>
        <v>-12139</v>
      </c>
      <c r="H21" s="194">
        <f t="shared" si="4"/>
        <v>-5552</v>
      </c>
      <c r="I21" s="194">
        <f t="shared" si="4"/>
        <v>-3098</v>
      </c>
      <c r="J21" s="193">
        <f>J16-J6</f>
        <v>-2432</v>
      </c>
      <c r="K21" s="190">
        <f t="shared" si="4"/>
        <v>-5382</v>
      </c>
      <c r="L21" s="194">
        <f t="shared" si="4"/>
        <v>-2135</v>
      </c>
      <c r="M21" s="194">
        <f t="shared" si="4"/>
        <v>-1545</v>
      </c>
      <c r="N21" s="192">
        <f t="shared" si="4"/>
        <v>-676</v>
      </c>
      <c r="O21" s="162" t="s">
        <v>26</v>
      </c>
      <c r="P21" s="147" t="s">
        <v>26</v>
      </c>
      <c r="Q21" s="147" t="s">
        <v>26</v>
      </c>
      <c r="R21" s="158" t="s">
        <v>26</v>
      </c>
      <c r="S21" s="10"/>
    </row>
    <row r="22" spans="1:19" ht="17.25" customHeight="1" thickBot="1">
      <c r="A22" s="208"/>
      <c r="B22" s="137" t="s">
        <v>54</v>
      </c>
      <c r="C22" s="195">
        <f>C16/C6-1</f>
        <v>-0.32545931758530189</v>
      </c>
      <c r="D22" s="196">
        <f t="shared" ref="D22:N22" si="5">D16/D6-1</f>
        <v>-0.29729729729729726</v>
      </c>
      <c r="E22" s="197">
        <f t="shared" si="5"/>
        <v>-0.56734693877551012</v>
      </c>
      <c r="F22" s="198">
        <f t="shared" si="5"/>
        <v>-0.26418453684591992</v>
      </c>
      <c r="G22" s="195">
        <f t="shared" si="5"/>
        <v>-0.45836952006947851</v>
      </c>
      <c r="H22" s="199">
        <f t="shared" si="5"/>
        <v>-0.46374874707651181</v>
      </c>
      <c r="I22" s="199">
        <f t="shared" si="5"/>
        <v>-0.23900632618423079</v>
      </c>
      <c r="J22" s="198">
        <f>J16/J6-1</f>
        <v>-0.37340703208966686</v>
      </c>
      <c r="K22" s="195">
        <f t="shared" si="5"/>
        <v>-0.41263512995476503</v>
      </c>
      <c r="L22" s="199">
        <f t="shared" si="5"/>
        <v>-0.39152759948652116</v>
      </c>
      <c r="M22" s="199">
        <f t="shared" si="5"/>
        <v>-0.21958499147242749</v>
      </c>
      <c r="N22" s="197">
        <f t="shared" si="5"/>
        <v>-0.24334053275737944</v>
      </c>
      <c r="O22" s="200" t="s">
        <v>26</v>
      </c>
      <c r="P22" s="150" t="s">
        <v>26</v>
      </c>
      <c r="Q22" s="150" t="s">
        <v>26</v>
      </c>
      <c r="R22" s="201" t="s">
        <v>26</v>
      </c>
      <c r="S22" s="10"/>
    </row>
    <row r="23" spans="1:19" s="2" customFormat="1" ht="17.25" customHeight="1">
      <c r="A23" s="87" t="s">
        <v>46</v>
      </c>
      <c r="B23" s="35"/>
      <c r="H23" s="36"/>
    </row>
    <row r="24" spans="1:19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</sheetData>
  <mergeCells count="29">
    <mergeCell ref="A19:A20"/>
    <mergeCell ref="A21:A2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A18"/>
    <mergeCell ref="P2:R2"/>
    <mergeCell ref="H4:J4"/>
    <mergeCell ref="L4:N4"/>
    <mergeCell ref="P4:R4"/>
    <mergeCell ref="A3:B5"/>
    <mergeCell ref="O3:R3"/>
    <mergeCell ref="C4:C5"/>
    <mergeCell ref="D4:E4"/>
    <mergeCell ref="G4:G5"/>
    <mergeCell ref="O4:O5"/>
    <mergeCell ref="C3:E3"/>
    <mergeCell ref="F3:F5"/>
    <mergeCell ref="G3:J3"/>
    <mergeCell ref="K3:N3"/>
    <mergeCell ref="K4:K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2:N22 C17:J17 C18:D18 C19:N19 C20:N20 C21:N21 E18:N18 K17:N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zoomScaleNormal="100" workbookViewId="0"/>
  </sheetViews>
  <sheetFormatPr defaultRowHeight="15"/>
  <cols>
    <col min="2" max="2" width="8.42578125" customWidth="1"/>
    <col min="3" max="3" width="5.5703125" customWidth="1"/>
    <col min="4" max="18" width="6.7109375" customWidth="1"/>
    <col min="21" max="21" width="23.7109375" customWidth="1"/>
  </cols>
  <sheetData>
    <row r="1" spans="1:22" s="27" customFormat="1" ht="17.25" customHeight="1">
      <c r="A1" s="65" t="s">
        <v>90</v>
      </c>
      <c r="B1" s="65"/>
      <c r="Q1" s="73"/>
    </row>
    <row r="2" spans="1:22" ht="17.25" customHeight="1" thickBot="1">
      <c r="A2" s="43" t="s">
        <v>55</v>
      </c>
      <c r="B2" s="43"/>
      <c r="C2" s="28"/>
      <c r="D2" s="28"/>
      <c r="E2" s="28"/>
      <c r="F2" s="28"/>
      <c r="G2" s="28"/>
      <c r="H2" s="28"/>
      <c r="I2" s="28"/>
      <c r="J2" s="28"/>
      <c r="K2" s="28"/>
      <c r="L2" s="28" t="s">
        <v>0</v>
      </c>
      <c r="M2" s="28"/>
      <c r="N2" s="28"/>
      <c r="O2" s="28"/>
      <c r="P2" s="206" t="s">
        <v>123</v>
      </c>
      <c r="Q2" s="206"/>
      <c r="R2" s="206"/>
    </row>
    <row r="3" spans="1:22">
      <c r="A3" s="255" t="s">
        <v>52</v>
      </c>
      <c r="B3" s="256"/>
      <c r="C3" s="242" t="s">
        <v>56</v>
      </c>
      <c r="D3" s="223"/>
      <c r="E3" s="237"/>
      <c r="F3" s="247" t="s">
        <v>62</v>
      </c>
      <c r="G3" s="242" t="s">
        <v>58</v>
      </c>
      <c r="H3" s="223"/>
      <c r="I3" s="223"/>
      <c r="J3" s="237"/>
      <c r="K3" s="223" t="s">
        <v>59</v>
      </c>
      <c r="L3" s="223"/>
      <c r="M3" s="223"/>
      <c r="N3" s="237"/>
      <c r="O3" s="217" t="s">
        <v>125</v>
      </c>
      <c r="P3" s="234"/>
      <c r="Q3" s="234"/>
      <c r="R3" s="235"/>
      <c r="T3" s="64"/>
    </row>
    <row r="4" spans="1:22">
      <c r="A4" s="257"/>
      <c r="B4" s="258"/>
      <c r="C4" s="250" t="s">
        <v>1</v>
      </c>
      <c r="D4" s="219" t="s">
        <v>2</v>
      </c>
      <c r="E4" s="246"/>
      <c r="F4" s="248"/>
      <c r="G4" s="231" t="s">
        <v>1</v>
      </c>
      <c r="H4" s="232" t="s">
        <v>23</v>
      </c>
      <c r="I4" s="219" t="s">
        <v>24</v>
      </c>
      <c r="J4" s="246"/>
      <c r="K4" s="243" t="s">
        <v>1</v>
      </c>
      <c r="L4" s="232" t="s">
        <v>23</v>
      </c>
      <c r="M4" s="219" t="s">
        <v>24</v>
      </c>
      <c r="N4" s="246"/>
      <c r="O4" s="259" t="s">
        <v>1</v>
      </c>
      <c r="P4" s="232" t="s">
        <v>23</v>
      </c>
      <c r="Q4" s="219" t="s">
        <v>24</v>
      </c>
      <c r="R4" s="246"/>
      <c r="U4" s="12"/>
    </row>
    <row r="5" spans="1:22" ht="42" customHeight="1" thickBot="1">
      <c r="A5" s="264"/>
      <c r="B5" s="265"/>
      <c r="C5" s="218"/>
      <c r="D5" s="153" t="s">
        <v>60</v>
      </c>
      <c r="E5" s="157" t="s">
        <v>68</v>
      </c>
      <c r="F5" s="249"/>
      <c r="G5" s="245"/>
      <c r="H5" s="236"/>
      <c r="I5" s="153" t="s">
        <v>60</v>
      </c>
      <c r="J5" s="157" t="s">
        <v>68</v>
      </c>
      <c r="K5" s="251"/>
      <c r="L5" s="236"/>
      <c r="M5" s="153" t="s">
        <v>60</v>
      </c>
      <c r="N5" s="157" t="s">
        <v>68</v>
      </c>
      <c r="O5" s="245"/>
      <c r="P5" s="236"/>
      <c r="Q5" s="153" t="s">
        <v>60</v>
      </c>
      <c r="R5" s="157" t="s">
        <v>68</v>
      </c>
      <c r="U5" s="63"/>
    </row>
    <row r="6" spans="1:22" s="29" customFormat="1" ht="17.25" customHeight="1">
      <c r="A6" s="262" t="s">
        <v>8</v>
      </c>
      <c r="B6" s="263"/>
      <c r="C6" s="105">
        <v>257</v>
      </c>
      <c r="D6" s="106">
        <v>208</v>
      </c>
      <c r="E6" s="107">
        <v>106</v>
      </c>
      <c r="F6" s="108">
        <v>467</v>
      </c>
      <c r="G6" s="105">
        <v>14344</v>
      </c>
      <c r="H6" s="106">
        <v>6420</v>
      </c>
      <c r="I6" s="106">
        <v>9864</v>
      </c>
      <c r="J6" s="107">
        <v>4480</v>
      </c>
      <c r="K6" s="106">
        <v>7661</v>
      </c>
      <c r="L6" s="103">
        <v>3318</v>
      </c>
      <c r="M6" s="106">
        <v>5491</v>
      </c>
      <c r="N6" s="107">
        <v>2170</v>
      </c>
      <c r="O6" s="109">
        <v>3395</v>
      </c>
      <c r="P6" s="110">
        <v>1339</v>
      </c>
      <c r="Q6" s="111">
        <v>2649</v>
      </c>
      <c r="R6" s="112">
        <v>746</v>
      </c>
      <c r="T6" s="23"/>
      <c r="U6" s="85"/>
    </row>
    <row r="7" spans="1:22" ht="17.25" customHeight="1">
      <c r="A7" s="260" t="s">
        <v>9</v>
      </c>
      <c r="B7" s="261"/>
      <c r="C7" s="21">
        <v>28</v>
      </c>
      <c r="D7" s="44">
        <v>17</v>
      </c>
      <c r="E7" s="34">
        <v>16</v>
      </c>
      <c r="F7" s="8">
        <v>59</v>
      </c>
      <c r="G7" s="17">
        <v>2230</v>
      </c>
      <c r="H7" s="44">
        <v>1053</v>
      </c>
      <c r="I7" s="44">
        <v>1156</v>
      </c>
      <c r="J7" s="34">
        <v>1074</v>
      </c>
      <c r="K7" s="17">
        <v>1193</v>
      </c>
      <c r="L7" s="44">
        <v>552</v>
      </c>
      <c r="M7" s="44">
        <v>627</v>
      </c>
      <c r="N7" s="34">
        <v>566</v>
      </c>
      <c r="O7" s="113">
        <v>519</v>
      </c>
      <c r="P7" s="44">
        <v>275</v>
      </c>
      <c r="Q7" s="44">
        <v>318</v>
      </c>
      <c r="R7" s="13">
        <v>201</v>
      </c>
      <c r="T7" s="23"/>
      <c r="U7" s="85"/>
      <c r="V7" s="84"/>
    </row>
    <row r="8" spans="1:22" ht="17.25" customHeight="1">
      <c r="A8" s="260" t="s">
        <v>10</v>
      </c>
      <c r="B8" s="261"/>
      <c r="C8" s="21">
        <v>29</v>
      </c>
      <c r="D8" s="44">
        <v>21</v>
      </c>
      <c r="E8" s="34">
        <v>12</v>
      </c>
      <c r="F8" s="8">
        <v>48</v>
      </c>
      <c r="G8" s="17">
        <v>1511</v>
      </c>
      <c r="H8" s="44">
        <v>653</v>
      </c>
      <c r="I8" s="44">
        <v>976</v>
      </c>
      <c r="J8" s="34">
        <v>535</v>
      </c>
      <c r="K8" s="17">
        <v>823</v>
      </c>
      <c r="L8" s="44">
        <v>346</v>
      </c>
      <c r="M8" s="44">
        <v>524</v>
      </c>
      <c r="N8" s="34">
        <v>299</v>
      </c>
      <c r="O8" s="113">
        <v>367</v>
      </c>
      <c r="P8" s="44">
        <v>141</v>
      </c>
      <c r="Q8" s="44">
        <v>281</v>
      </c>
      <c r="R8" s="13">
        <v>86</v>
      </c>
      <c r="T8" s="23"/>
      <c r="U8" s="85"/>
      <c r="V8" s="84"/>
    </row>
    <row r="9" spans="1:22" ht="17.25" customHeight="1">
      <c r="A9" s="260" t="s">
        <v>11</v>
      </c>
      <c r="B9" s="261"/>
      <c r="C9" s="21">
        <v>20</v>
      </c>
      <c r="D9" s="44">
        <v>17</v>
      </c>
      <c r="E9" s="34">
        <v>10</v>
      </c>
      <c r="F9" s="8">
        <v>39</v>
      </c>
      <c r="G9" s="17">
        <v>1116</v>
      </c>
      <c r="H9" s="44">
        <v>454</v>
      </c>
      <c r="I9" s="44">
        <v>846</v>
      </c>
      <c r="J9" s="34">
        <v>270</v>
      </c>
      <c r="K9" s="17">
        <v>627</v>
      </c>
      <c r="L9" s="44">
        <v>259</v>
      </c>
      <c r="M9" s="44">
        <v>499</v>
      </c>
      <c r="N9" s="34">
        <v>128</v>
      </c>
      <c r="O9" s="113">
        <v>266</v>
      </c>
      <c r="P9" s="44">
        <v>94</v>
      </c>
      <c r="Q9" s="44">
        <v>232</v>
      </c>
      <c r="R9" s="13">
        <v>34</v>
      </c>
      <c r="T9" s="23"/>
      <c r="U9" s="85"/>
      <c r="V9" s="84"/>
    </row>
    <row r="10" spans="1:22" ht="17.25" customHeight="1">
      <c r="A10" s="260" t="s">
        <v>12</v>
      </c>
      <c r="B10" s="261"/>
      <c r="C10" s="21">
        <v>15</v>
      </c>
      <c r="D10" s="44">
        <v>14</v>
      </c>
      <c r="E10" s="34">
        <v>6</v>
      </c>
      <c r="F10" s="8">
        <v>34</v>
      </c>
      <c r="G10" s="17">
        <v>922</v>
      </c>
      <c r="H10" s="44">
        <v>413</v>
      </c>
      <c r="I10" s="44">
        <v>730</v>
      </c>
      <c r="J10" s="34">
        <v>192</v>
      </c>
      <c r="K10" s="17">
        <v>498</v>
      </c>
      <c r="L10" s="44">
        <v>221</v>
      </c>
      <c r="M10" s="44">
        <v>410</v>
      </c>
      <c r="N10" s="34">
        <v>88</v>
      </c>
      <c r="O10" s="113">
        <v>224</v>
      </c>
      <c r="P10" s="44">
        <v>92</v>
      </c>
      <c r="Q10" s="44">
        <v>195</v>
      </c>
      <c r="R10" s="13">
        <v>29</v>
      </c>
      <c r="T10" s="23"/>
      <c r="U10" s="85"/>
      <c r="V10" s="84"/>
    </row>
    <row r="11" spans="1:22" ht="17.25" customHeight="1">
      <c r="A11" s="260" t="s">
        <v>13</v>
      </c>
      <c r="B11" s="261"/>
      <c r="C11" s="21">
        <v>5</v>
      </c>
      <c r="D11" s="44">
        <v>3</v>
      </c>
      <c r="E11" s="34">
        <v>3</v>
      </c>
      <c r="F11" s="8">
        <v>6</v>
      </c>
      <c r="G11" s="17">
        <v>203</v>
      </c>
      <c r="H11" s="44">
        <v>106</v>
      </c>
      <c r="I11" s="44">
        <v>122</v>
      </c>
      <c r="J11" s="34">
        <v>81</v>
      </c>
      <c r="K11" s="17">
        <v>100</v>
      </c>
      <c r="L11" s="44">
        <v>53</v>
      </c>
      <c r="M11" s="44">
        <v>66</v>
      </c>
      <c r="N11" s="34">
        <v>34</v>
      </c>
      <c r="O11" s="113">
        <v>34</v>
      </c>
      <c r="P11" s="44">
        <v>19</v>
      </c>
      <c r="Q11" s="44">
        <v>26</v>
      </c>
      <c r="R11" s="13">
        <v>8</v>
      </c>
      <c r="T11" s="23"/>
      <c r="U11" s="85"/>
      <c r="V11" s="84"/>
    </row>
    <row r="12" spans="1:22" ht="17.25" customHeight="1">
      <c r="A12" s="260" t="s">
        <v>14</v>
      </c>
      <c r="B12" s="261"/>
      <c r="C12" s="21">
        <v>16</v>
      </c>
      <c r="D12" s="44">
        <v>12</v>
      </c>
      <c r="E12" s="34">
        <v>7</v>
      </c>
      <c r="F12" s="8">
        <v>26</v>
      </c>
      <c r="G12" s="17">
        <v>998</v>
      </c>
      <c r="H12" s="44">
        <v>519</v>
      </c>
      <c r="I12" s="44">
        <v>567</v>
      </c>
      <c r="J12" s="34">
        <v>431</v>
      </c>
      <c r="K12" s="17">
        <v>557</v>
      </c>
      <c r="L12" s="44">
        <v>268</v>
      </c>
      <c r="M12" s="44">
        <v>341</v>
      </c>
      <c r="N12" s="34">
        <v>216</v>
      </c>
      <c r="O12" s="113">
        <v>246</v>
      </c>
      <c r="P12" s="44">
        <v>95</v>
      </c>
      <c r="Q12" s="44">
        <v>161</v>
      </c>
      <c r="R12" s="13">
        <v>85</v>
      </c>
      <c r="T12" s="23"/>
      <c r="U12" s="85"/>
      <c r="V12" s="84"/>
    </row>
    <row r="13" spans="1:22" ht="17.25" customHeight="1">
      <c r="A13" s="260" t="s">
        <v>15</v>
      </c>
      <c r="B13" s="261"/>
      <c r="C13" s="21">
        <v>10</v>
      </c>
      <c r="D13" s="44">
        <v>8</v>
      </c>
      <c r="E13" s="34">
        <v>3</v>
      </c>
      <c r="F13" s="8">
        <v>17</v>
      </c>
      <c r="G13" s="22">
        <v>523</v>
      </c>
      <c r="H13" s="44">
        <v>240</v>
      </c>
      <c r="I13" s="44">
        <v>376</v>
      </c>
      <c r="J13" s="34">
        <v>147</v>
      </c>
      <c r="K13" s="22">
        <v>272</v>
      </c>
      <c r="L13" s="44">
        <v>125</v>
      </c>
      <c r="M13" s="44">
        <v>189</v>
      </c>
      <c r="N13" s="34">
        <v>83</v>
      </c>
      <c r="O13" s="113">
        <v>108</v>
      </c>
      <c r="P13" s="44">
        <v>46</v>
      </c>
      <c r="Q13" s="45">
        <v>77</v>
      </c>
      <c r="R13" s="4">
        <v>31</v>
      </c>
      <c r="T13" s="23"/>
      <c r="U13" s="85"/>
      <c r="V13" s="84"/>
    </row>
    <row r="14" spans="1:22" ht="17.25" customHeight="1">
      <c r="A14" s="260" t="s">
        <v>16</v>
      </c>
      <c r="B14" s="261"/>
      <c r="C14" s="22">
        <v>12</v>
      </c>
      <c r="D14" s="45">
        <v>9</v>
      </c>
      <c r="E14" s="31">
        <v>6</v>
      </c>
      <c r="F14" s="6">
        <v>15</v>
      </c>
      <c r="G14" s="22">
        <v>526</v>
      </c>
      <c r="H14" s="45">
        <v>206</v>
      </c>
      <c r="I14" s="45">
        <v>303</v>
      </c>
      <c r="J14" s="31">
        <v>223</v>
      </c>
      <c r="K14" s="22">
        <v>275</v>
      </c>
      <c r="L14" s="45">
        <v>94</v>
      </c>
      <c r="M14" s="45">
        <v>181</v>
      </c>
      <c r="N14" s="31">
        <v>94</v>
      </c>
      <c r="O14" s="113">
        <v>112</v>
      </c>
      <c r="P14" s="45">
        <v>30</v>
      </c>
      <c r="Q14" s="45">
        <v>82</v>
      </c>
      <c r="R14" s="31">
        <v>30</v>
      </c>
      <c r="T14" s="23"/>
      <c r="U14" s="85"/>
      <c r="V14" s="84"/>
    </row>
    <row r="15" spans="1:22" ht="17.25" customHeight="1">
      <c r="A15" s="260" t="s">
        <v>17</v>
      </c>
      <c r="B15" s="261"/>
      <c r="C15" s="22">
        <v>13</v>
      </c>
      <c r="D15" s="45">
        <v>11</v>
      </c>
      <c r="E15" s="31">
        <v>5</v>
      </c>
      <c r="F15" s="6">
        <v>23</v>
      </c>
      <c r="G15" s="22">
        <v>532</v>
      </c>
      <c r="H15" s="45">
        <v>224</v>
      </c>
      <c r="I15" s="45">
        <v>465</v>
      </c>
      <c r="J15" s="31">
        <v>67</v>
      </c>
      <c r="K15" s="22">
        <v>273</v>
      </c>
      <c r="L15" s="45">
        <v>108</v>
      </c>
      <c r="M15" s="45">
        <v>259</v>
      </c>
      <c r="N15" s="31">
        <v>14</v>
      </c>
      <c r="O15" s="113">
        <v>179</v>
      </c>
      <c r="P15" s="45">
        <v>59</v>
      </c>
      <c r="Q15" s="45">
        <v>143</v>
      </c>
      <c r="R15" s="4">
        <v>36</v>
      </c>
      <c r="T15" s="23"/>
      <c r="U15" s="85"/>
      <c r="V15" s="84"/>
    </row>
    <row r="16" spans="1:22" ht="17.25" customHeight="1">
      <c r="A16" s="260" t="s">
        <v>18</v>
      </c>
      <c r="B16" s="261"/>
      <c r="C16" s="22">
        <v>12</v>
      </c>
      <c r="D16" s="14">
        <v>12</v>
      </c>
      <c r="E16" s="4">
        <v>4</v>
      </c>
      <c r="F16" s="6">
        <v>26</v>
      </c>
      <c r="G16" s="22">
        <v>763</v>
      </c>
      <c r="H16" s="14">
        <v>363</v>
      </c>
      <c r="I16" s="14">
        <v>562</v>
      </c>
      <c r="J16" s="4">
        <v>201</v>
      </c>
      <c r="K16" s="22">
        <v>395</v>
      </c>
      <c r="L16" s="14">
        <v>183</v>
      </c>
      <c r="M16" s="14">
        <v>298</v>
      </c>
      <c r="N16" s="4">
        <v>97</v>
      </c>
      <c r="O16" s="113">
        <v>181</v>
      </c>
      <c r="P16" s="14">
        <v>71</v>
      </c>
      <c r="Q16" s="14">
        <v>163</v>
      </c>
      <c r="R16" s="4">
        <v>18</v>
      </c>
      <c r="T16" s="23"/>
      <c r="U16" s="85"/>
      <c r="V16" s="84"/>
    </row>
    <row r="17" spans="1:22" ht="17.25" customHeight="1">
      <c r="A17" s="260" t="s">
        <v>19</v>
      </c>
      <c r="B17" s="261"/>
      <c r="C17" s="22">
        <v>26</v>
      </c>
      <c r="D17" s="45">
        <v>24</v>
      </c>
      <c r="E17" s="4">
        <v>8</v>
      </c>
      <c r="F17" s="6">
        <v>50</v>
      </c>
      <c r="G17" s="22">
        <v>1354</v>
      </c>
      <c r="H17" s="14">
        <v>523</v>
      </c>
      <c r="I17" s="14">
        <v>1156</v>
      </c>
      <c r="J17" s="4">
        <v>198</v>
      </c>
      <c r="K17" s="22">
        <v>714</v>
      </c>
      <c r="L17" s="14">
        <v>260</v>
      </c>
      <c r="M17" s="14">
        <v>639</v>
      </c>
      <c r="N17" s="4">
        <v>75</v>
      </c>
      <c r="O17" s="113">
        <v>326</v>
      </c>
      <c r="P17" s="14">
        <v>123</v>
      </c>
      <c r="Q17" s="14">
        <v>295</v>
      </c>
      <c r="R17" s="4">
        <v>31</v>
      </c>
      <c r="T17" s="23"/>
      <c r="U17" s="85"/>
      <c r="V17" s="84"/>
    </row>
    <row r="18" spans="1:22" s="29" customFormat="1" ht="17.25" customHeight="1">
      <c r="A18" s="260" t="s">
        <v>20</v>
      </c>
      <c r="B18" s="261"/>
      <c r="C18" s="22">
        <v>21</v>
      </c>
      <c r="D18" s="14">
        <v>18</v>
      </c>
      <c r="E18" s="4">
        <v>6</v>
      </c>
      <c r="F18" s="6">
        <v>40</v>
      </c>
      <c r="G18" s="22">
        <v>1046</v>
      </c>
      <c r="H18" s="14">
        <v>502</v>
      </c>
      <c r="I18" s="14">
        <v>828</v>
      </c>
      <c r="J18" s="4">
        <v>218</v>
      </c>
      <c r="K18" s="22">
        <v>539</v>
      </c>
      <c r="L18" s="14">
        <v>259</v>
      </c>
      <c r="M18" s="14">
        <v>433</v>
      </c>
      <c r="N18" s="4">
        <v>106</v>
      </c>
      <c r="O18" s="113">
        <v>263</v>
      </c>
      <c r="P18" s="14">
        <v>90</v>
      </c>
      <c r="Q18" s="14">
        <v>227</v>
      </c>
      <c r="R18" s="4">
        <v>36</v>
      </c>
      <c r="T18" s="23"/>
      <c r="U18" s="85"/>
      <c r="V18" s="84"/>
    </row>
    <row r="19" spans="1:22" s="29" customFormat="1" ht="17.25" customHeight="1">
      <c r="A19" s="260" t="s">
        <v>21</v>
      </c>
      <c r="B19" s="261"/>
      <c r="C19" s="22">
        <v>20</v>
      </c>
      <c r="D19" s="14">
        <v>17</v>
      </c>
      <c r="E19" s="4">
        <v>6</v>
      </c>
      <c r="F19" s="6">
        <v>34</v>
      </c>
      <c r="G19" s="22">
        <v>852</v>
      </c>
      <c r="H19" s="14">
        <v>386</v>
      </c>
      <c r="I19" s="14">
        <v>652</v>
      </c>
      <c r="J19" s="4">
        <v>200</v>
      </c>
      <c r="K19" s="22">
        <v>441</v>
      </c>
      <c r="L19" s="14">
        <v>187</v>
      </c>
      <c r="M19" s="14">
        <v>362</v>
      </c>
      <c r="N19" s="4">
        <v>79</v>
      </c>
      <c r="O19" s="113">
        <v>203</v>
      </c>
      <c r="P19" s="14">
        <v>71</v>
      </c>
      <c r="Q19" s="14">
        <v>181</v>
      </c>
      <c r="R19" s="4">
        <v>22</v>
      </c>
      <c r="T19" s="23"/>
      <c r="U19" s="85"/>
      <c r="V19" s="84"/>
    </row>
    <row r="20" spans="1:22" s="29" customFormat="1" ht="17.25" customHeight="1" thickBot="1">
      <c r="A20" s="266" t="s">
        <v>22</v>
      </c>
      <c r="B20" s="267"/>
      <c r="C20" s="18">
        <v>30</v>
      </c>
      <c r="D20" s="19">
        <v>25</v>
      </c>
      <c r="E20" s="38">
        <v>14</v>
      </c>
      <c r="F20" s="102">
        <v>50</v>
      </c>
      <c r="G20" s="18">
        <v>1768</v>
      </c>
      <c r="H20" s="19">
        <v>778</v>
      </c>
      <c r="I20" s="19">
        <v>1125</v>
      </c>
      <c r="J20" s="38">
        <v>643</v>
      </c>
      <c r="K20" s="18">
        <v>954</v>
      </c>
      <c r="L20" s="19">
        <v>403</v>
      </c>
      <c r="M20" s="19">
        <v>663</v>
      </c>
      <c r="N20" s="38">
        <v>291</v>
      </c>
      <c r="O20" s="114">
        <v>367</v>
      </c>
      <c r="P20" s="19">
        <v>133</v>
      </c>
      <c r="Q20" s="19">
        <v>268</v>
      </c>
      <c r="R20" s="38">
        <v>99</v>
      </c>
      <c r="T20" s="23"/>
      <c r="U20" s="85"/>
      <c r="V20" s="84"/>
    </row>
    <row r="21" spans="1:22" ht="17.25" customHeight="1">
      <c r="A21" s="87" t="s">
        <v>46</v>
      </c>
    </row>
    <row r="22" spans="1:22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2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</sheetData>
  <mergeCells count="33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6:B6"/>
    <mergeCell ref="I4:J4"/>
    <mergeCell ref="K4:K5"/>
    <mergeCell ref="L4:L5"/>
    <mergeCell ref="A3:B5"/>
    <mergeCell ref="C3:E3"/>
    <mergeCell ref="F3:F5"/>
    <mergeCell ref="G3:J3"/>
    <mergeCell ref="K3:N3"/>
    <mergeCell ref="A7:B7"/>
    <mergeCell ref="A8:B8"/>
    <mergeCell ref="A9:B9"/>
    <mergeCell ref="A10:B10"/>
    <mergeCell ref="M4:N4"/>
    <mergeCell ref="P2:R2"/>
    <mergeCell ref="O3:R3"/>
    <mergeCell ref="C4:C5"/>
    <mergeCell ref="D4:E4"/>
    <mergeCell ref="G4:G5"/>
    <mergeCell ref="H4:H5"/>
    <mergeCell ref="Q4:R4"/>
    <mergeCell ref="O4:O5"/>
    <mergeCell ref="P4:P5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/>
  </sheetViews>
  <sheetFormatPr defaultRowHeight="15"/>
  <cols>
    <col min="1" max="1" width="23.7109375" customWidth="1"/>
    <col min="2" max="12" width="6.28515625" customWidth="1"/>
    <col min="13" max="13" width="6.42578125" customWidth="1"/>
    <col min="14" max="14" width="6.140625" customWidth="1"/>
    <col min="15" max="15" width="5.85546875" customWidth="1"/>
    <col min="16" max="16" width="7.7109375" customWidth="1"/>
    <col min="17" max="17" width="6.42578125" customWidth="1"/>
    <col min="18" max="18" width="6.140625" customWidth="1"/>
  </cols>
  <sheetData>
    <row r="1" spans="1:18" ht="17.25" customHeight="1">
      <c r="A1" s="27" t="s">
        <v>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73"/>
      <c r="Q1" s="27"/>
      <c r="R1" s="27"/>
    </row>
    <row r="2" spans="1:18" ht="17.25" customHeight="1" thickBot="1">
      <c r="A2" s="43" t="s">
        <v>55</v>
      </c>
      <c r="B2" s="28"/>
      <c r="C2" s="28"/>
      <c r="D2" s="28"/>
      <c r="E2" s="28"/>
      <c r="F2" s="28"/>
      <c r="G2" s="28"/>
      <c r="H2" s="28"/>
      <c r="I2" s="28" t="s">
        <v>0</v>
      </c>
      <c r="J2" s="28"/>
      <c r="K2" s="28"/>
      <c r="L2" s="28"/>
      <c r="M2" s="28"/>
      <c r="N2" s="28"/>
      <c r="O2" s="28"/>
      <c r="P2" s="206" t="s">
        <v>123</v>
      </c>
      <c r="Q2" s="206"/>
      <c r="R2" s="206"/>
    </row>
    <row r="3" spans="1:18" ht="26.25" customHeight="1">
      <c r="A3" s="252" t="s">
        <v>61</v>
      </c>
      <c r="B3" s="229" t="s">
        <v>57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54" t="s">
        <v>84</v>
      </c>
      <c r="N3" s="224"/>
      <c r="O3" s="225" t="s">
        <v>85</v>
      </c>
      <c r="P3" s="226"/>
      <c r="Q3" s="227" t="s">
        <v>86</v>
      </c>
      <c r="R3" s="228"/>
    </row>
    <row r="4" spans="1:18" ht="16.5" customHeight="1" thickBot="1">
      <c r="A4" s="253"/>
      <c r="B4" s="138" t="s">
        <v>4</v>
      </c>
      <c r="C4" s="138" t="s">
        <v>5</v>
      </c>
      <c r="D4" s="138" t="s">
        <v>6</v>
      </c>
      <c r="E4" s="138" t="s">
        <v>7</v>
      </c>
      <c r="F4" s="138" t="s">
        <v>47</v>
      </c>
      <c r="G4" s="139" t="s">
        <v>51</v>
      </c>
      <c r="H4" s="138" t="s">
        <v>67</v>
      </c>
      <c r="I4" s="138" t="s">
        <v>76</v>
      </c>
      <c r="J4" s="138" t="s">
        <v>78</v>
      </c>
      <c r="K4" s="138" t="s">
        <v>81</v>
      </c>
      <c r="L4" s="140" t="s">
        <v>83</v>
      </c>
      <c r="M4" s="151" t="s">
        <v>53</v>
      </c>
      <c r="N4" s="143" t="s">
        <v>54</v>
      </c>
      <c r="O4" s="144" t="s">
        <v>53</v>
      </c>
      <c r="P4" s="143" t="s">
        <v>54</v>
      </c>
      <c r="Q4" s="142" t="s">
        <v>53</v>
      </c>
      <c r="R4" s="156" t="s">
        <v>54</v>
      </c>
    </row>
    <row r="5" spans="1:18">
      <c r="A5" s="48" t="s">
        <v>28</v>
      </c>
      <c r="B5" s="49">
        <v>26483</v>
      </c>
      <c r="C5" s="49">
        <v>22758</v>
      </c>
      <c r="D5" s="49">
        <v>20437</v>
      </c>
      <c r="E5" s="40">
        <v>18978</v>
      </c>
      <c r="F5" s="49">
        <v>16486</v>
      </c>
      <c r="G5" s="15">
        <v>14803</v>
      </c>
      <c r="H5" s="49">
        <v>13520</v>
      </c>
      <c r="I5" s="49">
        <v>13538</v>
      </c>
      <c r="J5" s="49">
        <v>14952</v>
      </c>
      <c r="K5" s="49">
        <v>14461</v>
      </c>
      <c r="L5" s="37">
        <v>14344</v>
      </c>
      <c r="M5" s="51">
        <f>L5-K5</f>
        <v>-117</v>
      </c>
      <c r="N5" s="61">
        <f>L5/K5-1</f>
        <v>-8.0907267823802087E-3</v>
      </c>
      <c r="O5" s="52">
        <f>L5-G5</f>
        <v>-459</v>
      </c>
      <c r="P5" s="86">
        <f>L5/G5-1</f>
        <v>-3.1007228264540942E-2</v>
      </c>
      <c r="Q5" s="53">
        <f>L5-B5</f>
        <v>-12139</v>
      </c>
      <c r="R5" s="54">
        <f>L5/B5-1</f>
        <v>-0.45836952006947851</v>
      </c>
    </row>
    <row r="6" spans="1:18" ht="22.5">
      <c r="A6" s="25" t="s">
        <v>29</v>
      </c>
      <c r="B6" s="47">
        <v>2197</v>
      </c>
      <c r="C6" s="47">
        <v>1961</v>
      </c>
      <c r="D6" s="47">
        <v>1800</v>
      </c>
      <c r="E6" s="47">
        <v>1650</v>
      </c>
      <c r="F6" s="47">
        <v>1421</v>
      </c>
      <c r="G6" s="50">
        <v>1328</v>
      </c>
      <c r="H6" s="47">
        <v>1246</v>
      </c>
      <c r="I6" s="47">
        <v>1182</v>
      </c>
      <c r="J6" s="47">
        <v>1219</v>
      </c>
      <c r="K6" s="47">
        <v>1056</v>
      </c>
      <c r="L6" s="41">
        <v>969</v>
      </c>
      <c r="M6" s="69">
        <f t="shared" ref="M6:M25" si="0">L6-K6</f>
        <v>-87</v>
      </c>
      <c r="N6" s="56">
        <f t="shared" ref="N6:N25" si="1">L6/K6-1</f>
        <v>-8.2386363636363646E-2</v>
      </c>
      <c r="O6" s="55">
        <f t="shared" ref="O6:O25" si="2">L6-G6</f>
        <v>-359</v>
      </c>
      <c r="P6" s="90">
        <f t="shared" ref="P6:P25" si="3">L6/G6-1</f>
        <v>-0.27033132530120485</v>
      </c>
      <c r="Q6" s="66">
        <f t="shared" ref="Q6:Q23" si="4">L6-B6</f>
        <v>-1228</v>
      </c>
      <c r="R6" s="57">
        <f t="shared" ref="R6:R23" si="5">L6/B6-1</f>
        <v>-0.55894401456531639</v>
      </c>
    </row>
    <row r="7" spans="1:18" ht="22.5">
      <c r="A7" s="25" t="s">
        <v>65</v>
      </c>
      <c r="B7" s="47">
        <v>1142</v>
      </c>
      <c r="C7" s="47">
        <v>1066</v>
      </c>
      <c r="D7" s="47">
        <v>899</v>
      </c>
      <c r="E7" s="47">
        <v>840</v>
      </c>
      <c r="F7" s="47">
        <v>712</v>
      </c>
      <c r="G7" s="50">
        <v>678</v>
      </c>
      <c r="H7" s="47">
        <v>644</v>
      </c>
      <c r="I7" s="47">
        <v>694</v>
      </c>
      <c r="J7" s="47">
        <v>746</v>
      </c>
      <c r="K7" s="47">
        <v>718</v>
      </c>
      <c r="L7" s="41">
        <v>749</v>
      </c>
      <c r="M7" s="69">
        <f t="shared" si="0"/>
        <v>31</v>
      </c>
      <c r="N7" s="56">
        <f t="shared" si="1"/>
        <v>4.3175487465181073E-2</v>
      </c>
      <c r="O7" s="55">
        <f t="shared" si="2"/>
        <v>71</v>
      </c>
      <c r="P7" s="90">
        <f t="shared" si="3"/>
        <v>0.10471976401179939</v>
      </c>
      <c r="Q7" s="66">
        <f t="shared" si="4"/>
        <v>-393</v>
      </c>
      <c r="R7" s="57">
        <f t="shared" si="5"/>
        <v>-0.34413309982486862</v>
      </c>
    </row>
    <row r="8" spans="1:18" ht="22.5">
      <c r="A8" s="25" t="s">
        <v>30</v>
      </c>
      <c r="B8" s="47">
        <v>8</v>
      </c>
      <c r="C8" s="47">
        <v>2</v>
      </c>
      <c r="D8" s="47">
        <v>11</v>
      </c>
      <c r="E8" s="47">
        <v>17</v>
      </c>
      <c r="F8" s="47">
        <v>28</v>
      </c>
      <c r="G8" s="50">
        <v>19</v>
      </c>
      <c r="H8" s="47">
        <v>8</v>
      </c>
      <c r="I8" s="47">
        <v>3</v>
      </c>
      <c r="J8" s="47">
        <v>4</v>
      </c>
      <c r="K8" s="47">
        <v>8</v>
      </c>
      <c r="L8" s="41">
        <v>10</v>
      </c>
      <c r="M8" s="69">
        <f t="shared" si="0"/>
        <v>2</v>
      </c>
      <c r="N8" s="56">
        <f t="shared" si="1"/>
        <v>0.25</v>
      </c>
      <c r="O8" s="55">
        <f t="shared" si="2"/>
        <v>-9</v>
      </c>
      <c r="P8" s="90">
        <f t="shared" si="3"/>
        <v>-0.47368421052631582</v>
      </c>
      <c r="Q8" s="66">
        <f t="shared" si="4"/>
        <v>2</v>
      </c>
      <c r="R8" s="57">
        <f t="shared" si="5"/>
        <v>0.25</v>
      </c>
    </row>
    <row r="9" spans="1:18" ht="22.5">
      <c r="A9" s="25" t="s">
        <v>31</v>
      </c>
      <c r="B9" s="47">
        <v>69</v>
      </c>
      <c r="C9" s="47">
        <v>75</v>
      </c>
      <c r="D9" s="47">
        <v>83</v>
      </c>
      <c r="E9" s="47">
        <v>72</v>
      </c>
      <c r="F9" s="47">
        <v>64</v>
      </c>
      <c r="G9" s="50">
        <v>59</v>
      </c>
      <c r="H9" s="47">
        <v>64</v>
      </c>
      <c r="I9" s="47">
        <v>74</v>
      </c>
      <c r="J9" s="47">
        <v>107</v>
      </c>
      <c r="K9" s="47">
        <v>117</v>
      </c>
      <c r="L9" s="41">
        <v>107</v>
      </c>
      <c r="M9" s="69">
        <f t="shared" si="0"/>
        <v>-10</v>
      </c>
      <c r="N9" s="56">
        <f t="shared" si="1"/>
        <v>-8.54700854700855E-2</v>
      </c>
      <c r="O9" s="55">
        <f t="shared" si="2"/>
        <v>48</v>
      </c>
      <c r="P9" s="90">
        <f t="shared" si="3"/>
        <v>0.81355932203389836</v>
      </c>
      <c r="Q9" s="66">
        <f t="shared" si="4"/>
        <v>38</v>
      </c>
      <c r="R9" s="57">
        <f t="shared" si="5"/>
        <v>0.55072463768115942</v>
      </c>
    </row>
    <row r="10" spans="1:18" s="29" customFormat="1">
      <c r="A10" s="25" t="s">
        <v>32</v>
      </c>
      <c r="B10" s="47">
        <v>1</v>
      </c>
      <c r="C10" s="67" t="s">
        <v>82</v>
      </c>
      <c r="D10" s="67" t="s">
        <v>82</v>
      </c>
      <c r="E10" s="67" t="s">
        <v>82</v>
      </c>
      <c r="F10" s="67" t="s">
        <v>82</v>
      </c>
      <c r="G10" s="67" t="s">
        <v>82</v>
      </c>
      <c r="H10" s="67" t="s">
        <v>82</v>
      </c>
      <c r="I10" s="67" t="s">
        <v>82</v>
      </c>
      <c r="J10" s="67" t="s">
        <v>82</v>
      </c>
      <c r="K10" s="67" t="s">
        <v>82</v>
      </c>
      <c r="L10" s="67" t="s">
        <v>82</v>
      </c>
      <c r="M10" s="70" t="s">
        <v>27</v>
      </c>
      <c r="N10" s="72" t="s">
        <v>27</v>
      </c>
      <c r="O10" s="74" t="s">
        <v>27</v>
      </c>
      <c r="P10" s="95" t="s">
        <v>27</v>
      </c>
      <c r="Q10" s="68" t="s">
        <v>27</v>
      </c>
      <c r="R10" s="62" t="s">
        <v>27</v>
      </c>
    </row>
    <row r="11" spans="1:18" ht="22.5">
      <c r="A11" s="25" t="s">
        <v>33</v>
      </c>
      <c r="B11" s="47">
        <v>397</v>
      </c>
      <c r="C11" s="47">
        <v>341</v>
      </c>
      <c r="D11" s="47">
        <v>264</v>
      </c>
      <c r="E11" s="47">
        <v>278</v>
      </c>
      <c r="F11" s="47">
        <v>235</v>
      </c>
      <c r="G11" s="50">
        <v>221</v>
      </c>
      <c r="H11" s="47">
        <v>168</v>
      </c>
      <c r="I11" s="47">
        <v>163</v>
      </c>
      <c r="J11" s="47">
        <v>217</v>
      </c>
      <c r="K11" s="47">
        <v>226</v>
      </c>
      <c r="L11" s="41">
        <v>245</v>
      </c>
      <c r="M11" s="69">
        <f t="shared" si="0"/>
        <v>19</v>
      </c>
      <c r="N11" s="56">
        <f t="shared" si="1"/>
        <v>8.4070796460177011E-2</v>
      </c>
      <c r="O11" s="55">
        <f t="shared" si="2"/>
        <v>24</v>
      </c>
      <c r="P11" s="90">
        <f t="shared" si="3"/>
        <v>0.10859728506787336</v>
      </c>
      <c r="Q11" s="66">
        <f t="shared" si="4"/>
        <v>-152</v>
      </c>
      <c r="R11" s="57">
        <f t="shared" si="5"/>
        <v>-0.38287153652392947</v>
      </c>
    </row>
    <row r="12" spans="1:18" ht="22.5">
      <c r="A12" s="25" t="s">
        <v>34</v>
      </c>
      <c r="B12" s="47">
        <v>35</v>
      </c>
      <c r="C12" s="47">
        <v>14</v>
      </c>
      <c r="D12" s="67" t="s">
        <v>82</v>
      </c>
      <c r="E12" s="67">
        <v>7</v>
      </c>
      <c r="F12" s="47">
        <v>27</v>
      </c>
      <c r="G12" s="50">
        <v>25</v>
      </c>
      <c r="H12" s="47">
        <v>8</v>
      </c>
      <c r="I12" s="67" t="s">
        <v>82</v>
      </c>
      <c r="J12" s="67" t="s">
        <v>82</v>
      </c>
      <c r="K12" s="67" t="s">
        <v>82</v>
      </c>
      <c r="L12" s="67" t="s">
        <v>82</v>
      </c>
      <c r="M12" s="70" t="s">
        <v>27</v>
      </c>
      <c r="N12" s="72" t="s">
        <v>27</v>
      </c>
      <c r="O12" s="74" t="s">
        <v>27</v>
      </c>
      <c r="P12" s="95" t="s">
        <v>27</v>
      </c>
      <c r="Q12" s="68" t="s">
        <v>27</v>
      </c>
      <c r="R12" s="62" t="s">
        <v>27</v>
      </c>
    </row>
    <row r="13" spans="1:18" ht="22.5">
      <c r="A13" s="25" t="s">
        <v>35</v>
      </c>
      <c r="B13" s="47">
        <v>620</v>
      </c>
      <c r="C13" s="47">
        <v>552</v>
      </c>
      <c r="D13" s="47">
        <v>520</v>
      </c>
      <c r="E13" s="47">
        <v>498</v>
      </c>
      <c r="F13" s="47">
        <v>374</v>
      </c>
      <c r="G13" s="50">
        <v>281</v>
      </c>
      <c r="H13" s="47">
        <v>201</v>
      </c>
      <c r="I13" s="47">
        <v>147</v>
      </c>
      <c r="J13" s="47">
        <v>210</v>
      </c>
      <c r="K13" s="47">
        <v>194</v>
      </c>
      <c r="L13" s="41">
        <v>192</v>
      </c>
      <c r="M13" s="69">
        <f t="shared" si="0"/>
        <v>-2</v>
      </c>
      <c r="N13" s="56">
        <f t="shared" si="1"/>
        <v>-1.0309278350515427E-2</v>
      </c>
      <c r="O13" s="55">
        <f t="shared" si="2"/>
        <v>-89</v>
      </c>
      <c r="P13" s="90">
        <f t="shared" si="3"/>
        <v>-0.31672597864768681</v>
      </c>
      <c r="Q13" s="66">
        <f t="shared" si="4"/>
        <v>-428</v>
      </c>
      <c r="R13" s="57">
        <f t="shared" si="5"/>
        <v>-0.69032258064516128</v>
      </c>
    </row>
    <row r="14" spans="1:18">
      <c r="A14" s="25" t="s">
        <v>36</v>
      </c>
      <c r="B14" s="47">
        <v>117</v>
      </c>
      <c r="C14" s="47">
        <v>72</v>
      </c>
      <c r="D14" s="47">
        <v>66</v>
      </c>
      <c r="E14" s="47">
        <v>58</v>
      </c>
      <c r="F14" s="47">
        <v>56</v>
      </c>
      <c r="G14" s="50">
        <v>35</v>
      </c>
      <c r="H14" s="47">
        <v>55</v>
      </c>
      <c r="I14" s="47">
        <v>38</v>
      </c>
      <c r="J14" s="47">
        <v>67</v>
      </c>
      <c r="K14" s="47">
        <v>50</v>
      </c>
      <c r="L14" s="41">
        <v>52</v>
      </c>
      <c r="M14" s="69">
        <f t="shared" si="0"/>
        <v>2</v>
      </c>
      <c r="N14" s="56">
        <f t="shared" si="1"/>
        <v>4.0000000000000036E-2</v>
      </c>
      <c r="O14" s="55">
        <f t="shared" si="2"/>
        <v>17</v>
      </c>
      <c r="P14" s="90">
        <f t="shared" si="3"/>
        <v>0.48571428571428577</v>
      </c>
      <c r="Q14" s="66">
        <f t="shared" si="4"/>
        <v>-65</v>
      </c>
      <c r="R14" s="57">
        <f t="shared" si="5"/>
        <v>-0.55555555555555558</v>
      </c>
    </row>
    <row r="15" spans="1:18" ht="22.5">
      <c r="A15" s="25" t="s">
        <v>37</v>
      </c>
      <c r="B15" s="47">
        <v>202</v>
      </c>
      <c r="C15" s="47">
        <v>198</v>
      </c>
      <c r="D15" s="47">
        <v>155</v>
      </c>
      <c r="E15" s="47">
        <v>145</v>
      </c>
      <c r="F15" s="47">
        <v>144</v>
      </c>
      <c r="G15" s="50">
        <v>133</v>
      </c>
      <c r="H15" s="47">
        <v>145</v>
      </c>
      <c r="I15" s="47">
        <v>148</v>
      </c>
      <c r="J15" s="47">
        <v>191</v>
      </c>
      <c r="K15" s="47">
        <v>232</v>
      </c>
      <c r="L15" s="41">
        <v>280</v>
      </c>
      <c r="M15" s="69">
        <f t="shared" si="0"/>
        <v>48</v>
      </c>
      <c r="N15" s="56">
        <f t="shared" si="1"/>
        <v>0.2068965517241379</v>
      </c>
      <c r="O15" s="55">
        <f t="shared" si="2"/>
        <v>147</v>
      </c>
      <c r="P15" s="90">
        <f t="shared" si="3"/>
        <v>1.1052631578947367</v>
      </c>
      <c r="Q15" s="66">
        <f t="shared" si="4"/>
        <v>78</v>
      </c>
      <c r="R15" s="57">
        <f t="shared" si="5"/>
        <v>0.38613861386138604</v>
      </c>
    </row>
    <row r="16" spans="1:18">
      <c r="A16" s="25" t="s">
        <v>38</v>
      </c>
      <c r="B16" s="47">
        <v>259</v>
      </c>
      <c r="C16" s="47">
        <v>227</v>
      </c>
      <c r="D16" s="47">
        <v>194</v>
      </c>
      <c r="E16" s="47">
        <v>186</v>
      </c>
      <c r="F16" s="47">
        <v>151</v>
      </c>
      <c r="G16" s="50">
        <v>172</v>
      </c>
      <c r="H16" s="47">
        <v>151</v>
      </c>
      <c r="I16" s="47">
        <v>146</v>
      </c>
      <c r="J16" s="47">
        <v>156</v>
      </c>
      <c r="K16" s="47">
        <v>200</v>
      </c>
      <c r="L16" s="41">
        <v>171</v>
      </c>
      <c r="M16" s="69">
        <f t="shared" si="0"/>
        <v>-29</v>
      </c>
      <c r="N16" s="56">
        <f t="shared" si="1"/>
        <v>-0.14500000000000002</v>
      </c>
      <c r="O16" s="55">
        <f t="shared" si="2"/>
        <v>-1</v>
      </c>
      <c r="P16" s="90">
        <f t="shared" si="3"/>
        <v>-5.8139534883721034E-3</v>
      </c>
      <c r="Q16" s="66">
        <f t="shared" si="4"/>
        <v>-88</v>
      </c>
      <c r="R16" s="57">
        <f t="shared" si="5"/>
        <v>-0.33976833976833976</v>
      </c>
    </row>
    <row r="17" spans="1:18">
      <c r="A17" s="25" t="s">
        <v>39</v>
      </c>
      <c r="B17" s="47">
        <v>64</v>
      </c>
      <c r="C17" s="47">
        <v>106</v>
      </c>
      <c r="D17" s="47">
        <v>97</v>
      </c>
      <c r="E17" s="47">
        <v>76</v>
      </c>
      <c r="F17" s="47">
        <v>92</v>
      </c>
      <c r="G17" s="50">
        <v>79</v>
      </c>
      <c r="H17" s="47">
        <v>31</v>
      </c>
      <c r="I17" s="47">
        <v>36</v>
      </c>
      <c r="J17" s="47">
        <v>57</v>
      </c>
      <c r="K17" s="47">
        <v>5</v>
      </c>
      <c r="L17" s="67" t="s">
        <v>82</v>
      </c>
      <c r="M17" s="70" t="s">
        <v>27</v>
      </c>
      <c r="N17" s="72" t="s">
        <v>27</v>
      </c>
      <c r="O17" s="74" t="s">
        <v>27</v>
      </c>
      <c r="P17" s="95" t="s">
        <v>27</v>
      </c>
      <c r="Q17" s="68" t="s">
        <v>27</v>
      </c>
      <c r="R17" s="62" t="s">
        <v>27</v>
      </c>
    </row>
    <row r="18" spans="1:18" s="29" customFormat="1">
      <c r="A18" s="25" t="s">
        <v>69</v>
      </c>
      <c r="B18" s="47">
        <v>12</v>
      </c>
      <c r="C18" s="67" t="s">
        <v>82</v>
      </c>
      <c r="D18" s="67" t="s">
        <v>82</v>
      </c>
      <c r="E18" s="67" t="s">
        <v>82</v>
      </c>
      <c r="F18" s="67" t="s">
        <v>82</v>
      </c>
      <c r="G18" s="67" t="s">
        <v>82</v>
      </c>
      <c r="H18" s="67" t="s">
        <v>82</v>
      </c>
      <c r="I18" s="67" t="s">
        <v>82</v>
      </c>
      <c r="J18" s="67" t="s">
        <v>82</v>
      </c>
      <c r="K18" s="67" t="s">
        <v>82</v>
      </c>
      <c r="L18" s="67" t="s">
        <v>82</v>
      </c>
      <c r="M18" s="70" t="s">
        <v>27</v>
      </c>
      <c r="N18" s="72" t="s">
        <v>27</v>
      </c>
      <c r="O18" s="74" t="s">
        <v>27</v>
      </c>
      <c r="P18" s="95" t="s">
        <v>27</v>
      </c>
      <c r="Q18" s="68" t="s">
        <v>27</v>
      </c>
      <c r="R18" s="62" t="s">
        <v>27</v>
      </c>
    </row>
    <row r="19" spans="1:18" ht="22.5">
      <c r="A19" s="25" t="s">
        <v>44</v>
      </c>
      <c r="B19" s="47">
        <v>18859</v>
      </c>
      <c r="C19" s="47">
        <v>16115</v>
      </c>
      <c r="D19" s="47">
        <v>14484</v>
      </c>
      <c r="E19" s="47">
        <v>13455</v>
      </c>
      <c r="F19" s="47">
        <v>11749</v>
      </c>
      <c r="G19" s="50">
        <v>10457</v>
      </c>
      <c r="H19" s="47">
        <v>9704</v>
      </c>
      <c r="I19" s="47">
        <v>9656</v>
      </c>
      <c r="J19" s="47">
        <v>10494</v>
      </c>
      <c r="K19" s="47">
        <v>10232</v>
      </c>
      <c r="L19" s="41">
        <v>10221</v>
      </c>
      <c r="M19" s="69">
        <f t="shared" si="0"/>
        <v>-11</v>
      </c>
      <c r="N19" s="56">
        <f t="shared" si="1"/>
        <v>-1.0750586395621431E-3</v>
      </c>
      <c r="O19" s="55">
        <f t="shared" si="2"/>
        <v>-236</v>
      </c>
      <c r="P19" s="90">
        <f t="shared" si="3"/>
        <v>-2.2568614325332303E-2</v>
      </c>
      <c r="Q19" s="66">
        <f t="shared" si="4"/>
        <v>-8638</v>
      </c>
      <c r="R19" s="57">
        <f t="shared" si="5"/>
        <v>-0.45803064849673891</v>
      </c>
    </row>
    <row r="20" spans="1:18" ht="22.5">
      <c r="A20" s="25" t="s">
        <v>40</v>
      </c>
      <c r="B20" s="47">
        <v>1292</v>
      </c>
      <c r="C20" s="47">
        <v>1027</v>
      </c>
      <c r="D20" s="47">
        <v>869</v>
      </c>
      <c r="E20" s="47">
        <v>708</v>
      </c>
      <c r="F20" s="47">
        <v>628</v>
      </c>
      <c r="G20" s="50">
        <v>597</v>
      </c>
      <c r="H20" s="47">
        <v>444</v>
      </c>
      <c r="I20" s="47">
        <v>409</v>
      </c>
      <c r="J20" s="47">
        <v>465</v>
      </c>
      <c r="K20" s="47">
        <v>438</v>
      </c>
      <c r="L20" s="41">
        <v>399</v>
      </c>
      <c r="M20" s="69">
        <f t="shared" si="0"/>
        <v>-39</v>
      </c>
      <c r="N20" s="56">
        <f t="shared" si="1"/>
        <v>-8.9041095890410982E-2</v>
      </c>
      <c r="O20" s="55">
        <f t="shared" si="2"/>
        <v>-198</v>
      </c>
      <c r="P20" s="90">
        <f t="shared" si="3"/>
        <v>-0.33165829145728642</v>
      </c>
      <c r="Q20" s="66">
        <f t="shared" si="4"/>
        <v>-893</v>
      </c>
      <c r="R20" s="57">
        <f t="shared" si="5"/>
        <v>-0.69117647058823528</v>
      </c>
    </row>
    <row r="21" spans="1:18">
      <c r="A21" s="25" t="s">
        <v>41</v>
      </c>
      <c r="B21" s="47">
        <v>309</v>
      </c>
      <c r="C21" s="47">
        <v>241</v>
      </c>
      <c r="D21" s="47">
        <v>181</v>
      </c>
      <c r="E21" s="47">
        <v>119</v>
      </c>
      <c r="F21" s="47">
        <v>81</v>
      </c>
      <c r="G21" s="50">
        <v>78</v>
      </c>
      <c r="H21" s="47">
        <v>81</v>
      </c>
      <c r="I21" s="47">
        <v>84</v>
      </c>
      <c r="J21" s="47">
        <v>96</v>
      </c>
      <c r="K21" s="47">
        <v>114</v>
      </c>
      <c r="L21" s="41">
        <v>116</v>
      </c>
      <c r="M21" s="69">
        <f t="shared" si="0"/>
        <v>2</v>
      </c>
      <c r="N21" s="56">
        <f t="shared" si="1"/>
        <v>1.7543859649122862E-2</v>
      </c>
      <c r="O21" s="55">
        <f t="shared" si="2"/>
        <v>38</v>
      </c>
      <c r="P21" s="90">
        <f t="shared" si="3"/>
        <v>0.48717948717948723</v>
      </c>
      <c r="Q21" s="66">
        <f t="shared" si="4"/>
        <v>-193</v>
      </c>
      <c r="R21" s="57">
        <f t="shared" si="5"/>
        <v>-0.62459546925566345</v>
      </c>
    </row>
    <row r="22" spans="1:18" ht="22.5">
      <c r="A22" s="25" t="s">
        <v>45</v>
      </c>
      <c r="B22" s="47">
        <v>615</v>
      </c>
      <c r="C22" s="47">
        <v>469</v>
      </c>
      <c r="D22" s="47">
        <v>461</v>
      </c>
      <c r="E22" s="47">
        <v>498</v>
      </c>
      <c r="F22" s="47">
        <v>408</v>
      </c>
      <c r="G22" s="50">
        <v>320</v>
      </c>
      <c r="H22" s="47">
        <v>272</v>
      </c>
      <c r="I22" s="47">
        <v>312</v>
      </c>
      <c r="J22" s="47">
        <v>376</v>
      </c>
      <c r="K22" s="47">
        <v>332</v>
      </c>
      <c r="L22" s="41">
        <v>281</v>
      </c>
      <c r="M22" s="69">
        <f t="shared" si="0"/>
        <v>-51</v>
      </c>
      <c r="N22" s="56">
        <f t="shared" si="1"/>
        <v>-0.15361445783132532</v>
      </c>
      <c r="O22" s="55">
        <f t="shared" si="2"/>
        <v>-39</v>
      </c>
      <c r="P22" s="90">
        <f t="shared" si="3"/>
        <v>-0.12187499999999996</v>
      </c>
      <c r="Q22" s="66">
        <f t="shared" si="4"/>
        <v>-334</v>
      </c>
      <c r="R22" s="57">
        <f t="shared" si="5"/>
        <v>-0.54308943089430894</v>
      </c>
    </row>
    <row r="23" spans="1:18">
      <c r="A23" s="25" t="s">
        <v>42</v>
      </c>
      <c r="B23" s="47">
        <v>180</v>
      </c>
      <c r="C23" s="47">
        <v>228</v>
      </c>
      <c r="D23" s="47">
        <v>247</v>
      </c>
      <c r="E23" s="47">
        <v>229</v>
      </c>
      <c r="F23" s="47">
        <v>219</v>
      </c>
      <c r="G23" s="50">
        <v>255</v>
      </c>
      <c r="H23" s="47">
        <v>207</v>
      </c>
      <c r="I23" s="47">
        <v>200</v>
      </c>
      <c r="J23" s="47">
        <v>227</v>
      </c>
      <c r="K23" s="47">
        <v>215</v>
      </c>
      <c r="L23" s="41">
        <v>217</v>
      </c>
      <c r="M23" s="69">
        <f t="shared" si="0"/>
        <v>2</v>
      </c>
      <c r="N23" s="56">
        <f t="shared" si="1"/>
        <v>9.302325581395321E-3</v>
      </c>
      <c r="O23" s="55">
        <f t="shared" si="2"/>
        <v>-38</v>
      </c>
      <c r="P23" s="90">
        <f t="shared" si="3"/>
        <v>-0.14901960784313728</v>
      </c>
      <c r="Q23" s="66">
        <f t="shared" si="4"/>
        <v>37</v>
      </c>
      <c r="R23" s="57">
        <f t="shared" si="5"/>
        <v>0.20555555555555549</v>
      </c>
    </row>
    <row r="24" spans="1:18" s="29" customFormat="1" ht="22.5">
      <c r="A24" s="25" t="s">
        <v>64</v>
      </c>
      <c r="B24" s="47">
        <v>24</v>
      </c>
      <c r="C24" s="67" t="s">
        <v>82</v>
      </c>
      <c r="D24" s="67">
        <v>37</v>
      </c>
      <c r="E24" s="67" t="s">
        <v>82</v>
      </c>
      <c r="F24" s="67">
        <v>21</v>
      </c>
      <c r="G24" s="50">
        <v>9</v>
      </c>
      <c r="H24" s="47">
        <v>37</v>
      </c>
      <c r="I24" s="67">
        <v>146</v>
      </c>
      <c r="J24" s="47">
        <v>201</v>
      </c>
      <c r="K24" s="47">
        <v>237</v>
      </c>
      <c r="L24" s="50">
        <v>253</v>
      </c>
      <c r="M24" s="69">
        <f>L24-K24</f>
        <v>16</v>
      </c>
      <c r="N24" s="56">
        <f>L24/K24-1</f>
        <v>6.7510548523206815E-2</v>
      </c>
      <c r="O24" s="55">
        <f>L24-G24</f>
        <v>244</v>
      </c>
      <c r="P24" s="90">
        <f>L24/G24-1</f>
        <v>27.111111111111111</v>
      </c>
      <c r="Q24" s="66">
        <f>L24-B24</f>
        <v>229</v>
      </c>
      <c r="R24" s="57">
        <f>L24/B24-1</f>
        <v>9.5416666666666661</v>
      </c>
    </row>
    <row r="25" spans="1:18" ht="15.75" thickBot="1">
      <c r="A25" s="24" t="s">
        <v>43</v>
      </c>
      <c r="B25" s="5">
        <v>81</v>
      </c>
      <c r="C25" s="5">
        <v>64</v>
      </c>
      <c r="D25" s="5">
        <v>69</v>
      </c>
      <c r="E25" s="5">
        <v>142</v>
      </c>
      <c r="F25" s="5">
        <v>76</v>
      </c>
      <c r="G25" s="33">
        <v>57</v>
      </c>
      <c r="H25" s="5">
        <v>54</v>
      </c>
      <c r="I25" s="5">
        <v>100</v>
      </c>
      <c r="J25" s="5">
        <v>119</v>
      </c>
      <c r="K25" s="5">
        <v>87</v>
      </c>
      <c r="L25" s="42">
        <v>82</v>
      </c>
      <c r="M25" s="71">
        <f t="shared" si="0"/>
        <v>-5</v>
      </c>
      <c r="N25" s="59">
        <f t="shared" si="1"/>
        <v>-5.7471264367816133E-2</v>
      </c>
      <c r="O25" s="58">
        <f t="shared" si="2"/>
        <v>25</v>
      </c>
      <c r="P25" s="46">
        <f t="shared" si="3"/>
        <v>0.43859649122807021</v>
      </c>
      <c r="Q25" s="96">
        <f>L25-B25</f>
        <v>1</v>
      </c>
      <c r="R25" s="60">
        <f>L25/B25-1</f>
        <v>1.2345679012345734E-2</v>
      </c>
    </row>
    <row r="27" spans="1:18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8" ht="12.75" customHeight="1"/>
    <row r="29" spans="1:18" ht="15.75" customHeight="1"/>
  </sheetData>
  <mergeCells count="6">
    <mergeCell ref="P2:R2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RowHeight="15"/>
  <cols>
    <col min="1" max="1" width="40.5703125" customWidth="1"/>
    <col min="2" max="8" width="11.7109375" customWidth="1"/>
  </cols>
  <sheetData>
    <row r="1" spans="1:12">
      <c r="A1" s="27" t="s">
        <v>119</v>
      </c>
      <c r="B1" s="116"/>
      <c r="C1" s="116"/>
      <c r="D1" s="116"/>
      <c r="E1" s="116"/>
      <c r="F1" s="116"/>
    </row>
    <row r="2" spans="1:12" ht="15.75" thickBot="1">
      <c r="A2" s="43" t="s">
        <v>55</v>
      </c>
      <c r="B2" s="28"/>
      <c r="C2" s="28"/>
      <c r="D2" s="28"/>
      <c r="E2" s="116"/>
      <c r="F2" s="206" t="s">
        <v>123</v>
      </c>
      <c r="G2" s="206"/>
      <c r="H2" s="206"/>
    </row>
    <row r="3" spans="1:12">
      <c r="A3" s="238" t="s">
        <v>61</v>
      </c>
      <c r="B3" s="240" t="s">
        <v>28</v>
      </c>
      <c r="C3" s="220" t="s">
        <v>95</v>
      </c>
      <c r="D3" s="220"/>
      <c r="E3" s="220" t="s">
        <v>96</v>
      </c>
      <c r="F3" s="221"/>
      <c r="G3" s="220" t="s">
        <v>97</v>
      </c>
      <c r="H3" s="222"/>
    </row>
    <row r="4" spans="1:12" ht="15.75" thickBot="1">
      <c r="A4" s="239"/>
      <c r="B4" s="241"/>
      <c r="C4" s="154" t="s">
        <v>3</v>
      </c>
      <c r="D4" s="154" t="s">
        <v>48</v>
      </c>
      <c r="E4" s="154" t="s">
        <v>49</v>
      </c>
      <c r="F4" s="165" t="s">
        <v>25</v>
      </c>
      <c r="G4" s="154" t="s">
        <v>49</v>
      </c>
      <c r="H4" s="155" t="s">
        <v>25</v>
      </c>
    </row>
    <row r="5" spans="1:12">
      <c r="A5" s="48" t="s">
        <v>28</v>
      </c>
      <c r="B5" s="127">
        <v>14344</v>
      </c>
      <c r="C5" s="124">
        <v>6420</v>
      </c>
      <c r="D5" s="124">
        <v>7924</v>
      </c>
      <c r="E5" s="124">
        <v>9864</v>
      </c>
      <c r="F5" s="124">
        <v>4480</v>
      </c>
      <c r="G5" s="124">
        <v>4112</v>
      </c>
      <c r="H5" s="125">
        <v>2308</v>
      </c>
      <c r="J5" s="7"/>
      <c r="K5" s="7"/>
      <c r="L5" s="7"/>
    </row>
    <row r="6" spans="1:12">
      <c r="A6" s="25" t="s">
        <v>29</v>
      </c>
      <c r="B6" s="128">
        <v>969</v>
      </c>
      <c r="C6" s="117">
        <v>28</v>
      </c>
      <c r="D6" s="117">
        <v>941</v>
      </c>
      <c r="E6" s="117">
        <v>791</v>
      </c>
      <c r="F6" s="117">
        <v>178</v>
      </c>
      <c r="G6" s="117">
        <v>24</v>
      </c>
      <c r="H6" s="120">
        <v>4</v>
      </c>
      <c r="J6" s="7"/>
      <c r="K6" s="7"/>
      <c r="L6" s="7"/>
    </row>
    <row r="7" spans="1:12">
      <c r="A7" s="25" t="s">
        <v>65</v>
      </c>
      <c r="B7" s="128">
        <v>749</v>
      </c>
      <c r="C7" s="117">
        <v>8</v>
      </c>
      <c r="D7" s="117">
        <v>741</v>
      </c>
      <c r="E7" s="117">
        <v>645</v>
      </c>
      <c r="F7" s="117">
        <v>104</v>
      </c>
      <c r="G7" s="117">
        <v>5</v>
      </c>
      <c r="H7" s="120">
        <v>3</v>
      </c>
      <c r="J7" s="7"/>
      <c r="K7" s="7"/>
      <c r="L7" s="7"/>
    </row>
    <row r="8" spans="1:12">
      <c r="A8" s="25" t="s">
        <v>30</v>
      </c>
      <c r="B8" s="128">
        <v>10</v>
      </c>
      <c r="C8" s="117">
        <v>3</v>
      </c>
      <c r="D8" s="117">
        <v>7</v>
      </c>
      <c r="E8" s="118" t="s">
        <v>82</v>
      </c>
      <c r="F8" s="117">
        <v>10</v>
      </c>
      <c r="G8" s="118" t="s">
        <v>82</v>
      </c>
      <c r="H8" s="120">
        <v>3</v>
      </c>
      <c r="J8" s="7"/>
      <c r="K8" s="7"/>
      <c r="L8" s="7"/>
    </row>
    <row r="9" spans="1:12">
      <c r="A9" s="25" t="s">
        <v>31</v>
      </c>
      <c r="B9" s="128">
        <v>107</v>
      </c>
      <c r="C9" s="117">
        <v>70</v>
      </c>
      <c r="D9" s="117">
        <v>37</v>
      </c>
      <c r="E9" s="117">
        <v>107</v>
      </c>
      <c r="F9" s="118" t="s">
        <v>82</v>
      </c>
      <c r="G9" s="117">
        <v>70</v>
      </c>
      <c r="H9" s="121" t="s">
        <v>82</v>
      </c>
      <c r="J9" s="7"/>
      <c r="K9" s="7"/>
      <c r="L9" s="7"/>
    </row>
    <row r="10" spans="1:12">
      <c r="A10" s="25" t="s">
        <v>32</v>
      </c>
      <c r="B10" s="130" t="s">
        <v>82</v>
      </c>
      <c r="C10" s="118" t="s">
        <v>82</v>
      </c>
      <c r="D10" s="118" t="s">
        <v>82</v>
      </c>
      <c r="E10" s="118" t="s">
        <v>82</v>
      </c>
      <c r="F10" s="118" t="s">
        <v>82</v>
      </c>
      <c r="G10" s="118" t="s">
        <v>82</v>
      </c>
      <c r="H10" s="121" t="s">
        <v>82</v>
      </c>
      <c r="J10" s="7"/>
      <c r="K10" s="7"/>
      <c r="L10" s="7"/>
    </row>
    <row r="11" spans="1:12">
      <c r="A11" s="25" t="s">
        <v>33</v>
      </c>
      <c r="B11" s="128">
        <v>245</v>
      </c>
      <c r="C11" s="117">
        <v>11</v>
      </c>
      <c r="D11" s="117">
        <v>234</v>
      </c>
      <c r="E11" s="117">
        <v>243</v>
      </c>
      <c r="F11" s="117">
        <v>2</v>
      </c>
      <c r="G11" s="117">
        <v>11</v>
      </c>
      <c r="H11" s="121" t="s">
        <v>82</v>
      </c>
      <c r="J11" s="7"/>
      <c r="K11" s="7"/>
      <c r="L11" s="7"/>
    </row>
    <row r="12" spans="1:12">
      <c r="A12" s="25" t="s">
        <v>34</v>
      </c>
      <c r="B12" s="130" t="s">
        <v>82</v>
      </c>
      <c r="C12" s="118" t="s">
        <v>82</v>
      </c>
      <c r="D12" s="118" t="s">
        <v>82</v>
      </c>
      <c r="E12" s="118" t="s">
        <v>82</v>
      </c>
      <c r="F12" s="118" t="s">
        <v>82</v>
      </c>
      <c r="G12" s="118" t="s">
        <v>82</v>
      </c>
      <c r="H12" s="121" t="s">
        <v>82</v>
      </c>
      <c r="J12" s="7"/>
      <c r="K12" s="7"/>
      <c r="L12" s="7"/>
    </row>
    <row r="13" spans="1:12">
      <c r="A13" s="25" t="s">
        <v>35</v>
      </c>
      <c r="B13" s="128">
        <v>192</v>
      </c>
      <c r="C13" s="117">
        <v>1</v>
      </c>
      <c r="D13" s="117">
        <v>191</v>
      </c>
      <c r="E13" s="117">
        <v>178</v>
      </c>
      <c r="F13" s="117">
        <v>14</v>
      </c>
      <c r="G13" s="117">
        <v>1</v>
      </c>
      <c r="H13" s="121" t="s">
        <v>82</v>
      </c>
      <c r="J13" s="7"/>
      <c r="K13" s="7"/>
      <c r="L13" s="7"/>
    </row>
    <row r="14" spans="1:12">
      <c r="A14" s="25" t="s">
        <v>36</v>
      </c>
      <c r="B14" s="128">
        <v>52</v>
      </c>
      <c r="C14" s="117">
        <v>23</v>
      </c>
      <c r="D14" s="117">
        <v>29</v>
      </c>
      <c r="E14" s="117">
        <v>47</v>
      </c>
      <c r="F14" s="117">
        <v>5</v>
      </c>
      <c r="G14" s="117">
        <v>20</v>
      </c>
      <c r="H14" s="120">
        <v>3</v>
      </c>
      <c r="J14" s="7"/>
      <c r="K14" s="7"/>
      <c r="L14" s="7"/>
    </row>
    <row r="15" spans="1:12">
      <c r="A15" s="25" t="s">
        <v>37</v>
      </c>
      <c r="B15" s="128">
        <v>280</v>
      </c>
      <c r="C15" s="117">
        <v>6</v>
      </c>
      <c r="D15" s="117">
        <v>274</v>
      </c>
      <c r="E15" s="117">
        <v>256</v>
      </c>
      <c r="F15" s="117">
        <v>24</v>
      </c>
      <c r="G15" s="117">
        <v>5</v>
      </c>
      <c r="H15" s="120">
        <v>1</v>
      </c>
      <c r="J15" s="7"/>
      <c r="K15" s="7"/>
      <c r="L15" s="7"/>
    </row>
    <row r="16" spans="1:12">
      <c r="A16" s="25" t="s">
        <v>38</v>
      </c>
      <c r="B16" s="128">
        <v>171</v>
      </c>
      <c r="C16" s="117">
        <v>58</v>
      </c>
      <c r="D16" s="117">
        <v>113</v>
      </c>
      <c r="E16" s="117">
        <v>159</v>
      </c>
      <c r="F16" s="117">
        <v>12</v>
      </c>
      <c r="G16" s="117">
        <v>50</v>
      </c>
      <c r="H16" s="120">
        <v>8</v>
      </c>
      <c r="J16" s="7"/>
      <c r="K16" s="7"/>
      <c r="L16" s="7"/>
    </row>
    <row r="17" spans="1:12">
      <c r="A17" s="25" t="s">
        <v>39</v>
      </c>
      <c r="B17" s="130" t="s">
        <v>82</v>
      </c>
      <c r="C17" s="118" t="s">
        <v>82</v>
      </c>
      <c r="D17" s="118" t="s">
        <v>82</v>
      </c>
      <c r="E17" s="118" t="s">
        <v>82</v>
      </c>
      <c r="F17" s="118" t="s">
        <v>82</v>
      </c>
      <c r="G17" s="118" t="s">
        <v>82</v>
      </c>
      <c r="H17" s="121" t="s">
        <v>82</v>
      </c>
      <c r="J17" s="7"/>
      <c r="K17" s="7"/>
      <c r="L17" s="7"/>
    </row>
    <row r="18" spans="1:12">
      <c r="A18" s="25" t="s">
        <v>69</v>
      </c>
      <c r="B18" s="130" t="s">
        <v>82</v>
      </c>
      <c r="C18" s="118" t="s">
        <v>82</v>
      </c>
      <c r="D18" s="118" t="s">
        <v>82</v>
      </c>
      <c r="E18" s="118" t="s">
        <v>82</v>
      </c>
      <c r="F18" s="118" t="s">
        <v>82</v>
      </c>
      <c r="G18" s="118" t="s">
        <v>82</v>
      </c>
      <c r="H18" s="121" t="s">
        <v>82</v>
      </c>
      <c r="J18" s="7"/>
      <c r="K18" s="7"/>
      <c r="L18" s="7"/>
    </row>
    <row r="19" spans="1:12">
      <c r="A19" s="25" t="s">
        <v>44</v>
      </c>
      <c r="B19" s="128">
        <v>10221</v>
      </c>
      <c r="C19" s="117">
        <v>5283</v>
      </c>
      <c r="D19" s="117">
        <v>4938</v>
      </c>
      <c r="E19" s="117">
        <v>6528</v>
      </c>
      <c r="F19" s="117">
        <v>3693</v>
      </c>
      <c r="G19" s="117">
        <v>3286</v>
      </c>
      <c r="H19" s="120">
        <v>1997</v>
      </c>
      <c r="J19" s="7"/>
      <c r="K19" s="7"/>
      <c r="L19" s="7"/>
    </row>
    <row r="20" spans="1:12">
      <c r="A20" s="25" t="s">
        <v>40</v>
      </c>
      <c r="B20" s="128">
        <v>399</v>
      </c>
      <c r="C20" s="117">
        <v>231</v>
      </c>
      <c r="D20" s="117">
        <v>168</v>
      </c>
      <c r="E20" s="117">
        <v>341</v>
      </c>
      <c r="F20" s="117">
        <v>58</v>
      </c>
      <c r="G20" s="117">
        <v>193</v>
      </c>
      <c r="H20" s="120">
        <v>38</v>
      </c>
      <c r="J20" s="7"/>
      <c r="K20" s="7"/>
      <c r="L20" s="7"/>
    </row>
    <row r="21" spans="1:12">
      <c r="A21" s="25" t="s">
        <v>41</v>
      </c>
      <c r="B21" s="128">
        <v>116</v>
      </c>
      <c r="C21" s="117">
        <v>105</v>
      </c>
      <c r="D21" s="117">
        <v>11</v>
      </c>
      <c r="E21" s="117">
        <v>116</v>
      </c>
      <c r="F21" s="118" t="s">
        <v>82</v>
      </c>
      <c r="G21" s="117">
        <v>105</v>
      </c>
      <c r="H21" s="121" t="s">
        <v>82</v>
      </c>
      <c r="J21" s="7"/>
      <c r="K21" s="7"/>
      <c r="L21" s="7"/>
    </row>
    <row r="22" spans="1:12">
      <c r="A22" s="25" t="s">
        <v>45</v>
      </c>
      <c r="B22" s="128">
        <v>281</v>
      </c>
      <c r="C22" s="117">
        <v>125</v>
      </c>
      <c r="D22" s="117">
        <v>156</v>
      </c>
      <c r="E22" s="117">
        <v>124</v>
      </c>
      <c r="F22" s="117">
        <v>157</v>
      </c>
      <c r="G22" s="117">
        <v>66</v>
      </c>
      <c r="H22" s="120">
        <v>59</v>
      </c>
      <c r="J22" s="7"/>
      <c r="K22" s="7"/>
      <c r="L22" s="7"/>
    </row>
    <row r="23" spans="1:12">
      <c r="A23" s="25" t="s">
        <v>42</v>
      </c>
      <c r="B23" s="128">
        <v>217</v>
      </c>
      <c r="C23" s="117">
        <v>197</v>
      </c>
      <c r="D23" s="117">
        <v>20</v>
      </c>
      <c r="E23" s="117">
        <v>142</v>
      </c>
      <c r="F23" s="117">
        <v>75</v>
      </c>
      <c r="G23" s="117">
        <v>127</v>
      </c>
      <c r="H23" s="120">
        <v>70</v>
      </c>
      <c r="J23" s="7"/>
      <c r="K23" s="7"/>
      <c r="L23" s="7"/>
    </row>
    <row r="24" spans="1:12">
      <c r="A24" s="25" t="s">
        <v>64</v>
      </c>
      <c r="B24" s="128">
        <v>253</v>
      </c>
      <c r="C24" s="117">
        <v>215</v>
      </c>
      <c r="D24" s="117">
        <v>38</v>
      </c>
      <c r="E24" s="117">
        <v>105</v>
      </c>
      <c r="F24" s="117">
        <v>148</v>
      </c>
      <c r="G24" s="117">
        <v>93</v>
      </c>
      <c r="H24" s="120">
        <v>122</v>
      </c>
      <c r="J24" s="7"/>
      <c r="K24" s="7"/>
      <c r="L24" s="7"/>
    </row>
    <row r="25" spans="1:12" ht="15.75" thickBot="1">
      <c r="A25" s="24" t="s">
        <v>43</v>
      </c>
      <c r="B25" s="129">
        <v>82</v>
      </c>
      <c r="C25" s="119">
        <v>56</v>
      </c>
      <c r="D25" s="119">
        <v>26</v>
      </c>
      <c r="E25" s="119">
        <v>82</v>
      </c>
      <c r="F25" s="122" t="s">
        <v>82</v>
      </c>
      <c r="G25" s="119">
        <v>56</v>
      </c>
      <c r="H25" s="123" t="s">
        <v>82</v>
      </c>
      <c r="J25" s="7"/>
      <c r="K25" s="7"/>
      <c r="L25" s="7"/>
    </row>
  </sheetData>
  <mergeCells count="6">
    <mergeCell ref="F2:H2"/>
    <mergeCell ref="A3:A4"/>
    <mergeCell ref="B3:B4"/>
    <mergeCell ref="C3:D3"/>
    <mergeCell ref="E3:F3"/>
    <mergeCell ref="G3:H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/>
  </sheetViews>
  <sheetFormatPr defaultRowHeight="15"/>
  <cols>
    <col min="1" max="1" width="40.5703125" style="116" customWidth="1"/>
    <col min="2" max="8" width="11.7109375" style="116" customWidth="1"/>
  </cols>
  <sheetData>
    <row r="1" spans="1:12">
      <c r="A1" s="27" t="s">
        <v>124</v>
      </c>
    </row>
    <row r="2" spans="1:12" ht="15.75" thickBot="1">
      <c r="A2" s="43" t="s">
        <v>55</v>
      </c>
      <c r="B2" s="28"/>
      <c r="C2" s="28"/>
      <c r="D2" s="28"/>
      <c r="F2" s="206" t="s">
        <v>123</v>
      </c>
      <c r="G2" s="206"/>
      <c r="H2" s="206"/>
    </row>
    <row r="3" spans="1:12">
      <c r="A3" s="238" t="s">
        <v>61</v>
      </c>
      <c r="B3" s="240" t="s">
        <v>28</v>
      </c>
      <c r="C3" s="220" t="s">
        <v>95</v>
      </c>
      <c r="D3" s="220"/>
      <c r="E3" s="220" t="s">
        <v>96</v>
      </c>
      <c r="F3" s="221"/>
      <c r="G3" s="220" t="s">
        <v>97</v>
      </c>
      <c r="H3" s="222"/>
    </row>
    <row r="4" spans="1:12" ht="15.75" thickBot="1">
      <c r="A4" s="239"/>
      <c r="B4" s="241"/>
      <c r="C4" s="154" t="s">
        <v>3</v>
      </c>
      <c r="D4" s="154" t="s">
        <v>48</v>
      </c>
      <c r="E4" s="154" t="s">
        <v>49</v>
      </c>
      <c r="F4" s="165" t="s">
        <v>25</v>
      </c>
      <c r="G4" s="154" t="s">
        <v>49</v>
      </c>
      <c r="H4" s="155" t="s">
        <v>25</v>
      </c>
    </row>
    <row r="5" spans="1:12">
      <c r="A5" s="48" t="s">
        <v>28</v>
      </c>
      <c r="B5" s="127">
        <v>14344</v>
      </c>
      <c r="C5" s="124">
        <v>6420</v>
      </c>
      <c r="D5" s="124">
        <v>7924</v>
      </c>
      <c r="E5" s="124">
        <v>9864</v>
      </c>
      <c r="F5" s="124">
        <v>4480</v>
      </c>
      <c r="G5" s="124">
        <v>4112</v>
      </c>
      <c r="H5" s="125">
        <v>2308</v>
      </c>
      <c r="J5" s="7"/>
      <c r="K5" s="7"/>
      <c r="L5" s="7"/>
    </row>
    <row r="6" spans="1:12">
      <c r="A6" s="25" t="s">
        <v>109</v>
      </c>
      <c r="B6" s="128">
        <v>950</v>
      </c>
      <c r="C6" s="117">
        <v>28</v>
      </c>
      <c r="D6" s="117">
        <v>922</v>
      </c>
      <c r="E6" s="117">
        <v>772</v>
      </c>
      <c r="F6" s="117">
        <v>178</v>
      </c>
      <c r="G6" s="117">
        <v>24</v>
      </c>
      <c r="H6" s="120">
        <v>4</v>
      </c>
      <c r="J6" s="7"/>
      <c r="K6" s="7"/>
      <c r="L6" s="7"/>
    </row>
    <row r="7" spans="1:12">
      <c r="A7" s="25" t="s">
        <v>115</v>
      </c>
      <c r="B7" s="128">
        <v>19</v>
      </c>
      <c r="C7" s="118" t="s">
        <v>82</v>
      </c>
      <c r="D7" s="117">
        <v>19</v>
      </c>
      <c r="E7" s="117">
        <v>19</v>
      </c>
      <c r="F7" s="118" t="s">
        <v>82</v>
      </c>
      <c r="G7" s="118" t="s">
        <v>82</v>
      </c>
      <c r="H7" s="121" t="s">
        <v>82</v>
      </c>
      <c r="J7" s="7"/>
      <c r="K7" s="7"/>
      <c r="L7" s="7"/>
    </row>
    <row r="8" spans="1:12">
      <c r="A8" s="25" t="s">
        <v>100</v>
      </c>
      <c r="B8" s="128">
        <v>749</v>
      </c>
      <c r="C8" s="117">
        <v>8</v>
      </c>
      <c r="D8" s="117">
        <v>741</v>
      </c>
      <c r="E8" s="117">
        <v>645</v>
      </c>
      <c r="F8" s="117">
        <v>104</v>
      </c>
      <c r="G8" s="117">
        <v>5</v>
      </c>
      <c r="H8" s="120">
        <v>3</v>
      </c>
      <c r="J8" s="7"/>
      <c r="K8" s="7"/>
      <c r="L8" s="7"/>
    </row>
    <row r="9" spans="1:12">
      <c r="A9" s="25" t="s">
        <v>101</v>
      </c>
      <c r="B9" s="128">
        <v>10</v>
      </c>
      <c r="C9" s="117">
        <v>3</v>
      </c>
      <c r="D9" s="117">
        <v>7</v>
      </c>
      <c r="E9" s="118" t="s">
        <v>82</v>
      </c>
      <c r="F9" s="117">
        <v>10</v>
      </c>
      <c r="G9" s="118" t="s">
        <v>82</v>
      </c>
      <c r="H9" s="120">
        <v>3</v>
      </c>
      <c r="J9" s="7"/>
      <c r="K9" s="7"/>
      <c r="L9" s="7"/>
    </row>
    <row r="10" spans="1:12">
      <c r="A10" s="25" t="s">
        <v>102</v>
      </c>
      <c r="B10" s="128">
        <v>107</v>
      </c>
      <c r="C10" s="117">
        <v>70</v>
      </c>
      <c r="D10" s="117">
        <v>37</v>
      </c>
      <c r="E10" s="117">
        <v>107</v>
      </c>
      <c r="F10" s="118" t="s">
        <v>82</v>
      </c>
      <c r="G10" s="117">
        <v>70</v>
      </c>
      <c r="H10" s="121" t="s">
        <v>82</v>
      </c>
      <c r="J10" s="7"/>
      <c r="K10" s="7"/>
      <c r="L10" s="7"/>
    </row>
    <row r="11" spans="1:12">
      <c r="A11" s="25" t="s">
        <v>103</v>
      </c>
      <c r="B11" s="128">
        <v>245</v>
      </c>
      <c r="C11" s="117">
        <v>11</v>
      </c>
      <c r="D11" s="117">
        <v>234</v>
      </c>
      <c r="E11" s="117">
        <v>243</v>
      </c>
      <c r="F11" s="117">
        <v>2</v>
      </c>
      <c r="G11" s="117">
        <v>11</v>
      </c>
      <c r="H11" s="121" t="s">
        <v>82</v>
      </c>
      <c r="J11" s="7"/>
      <c r="K11" s="7"/>
      <c r="L11" s="7"/>
    </row>
    <row r="12" spans="1:12">
      <c r="A12" s="25" t="s">
        <v>110</v>
      </c>
      <c r="B12" s="128">
        <v>151</v>
      </c>
      <c r="C12" s="117">
        <v>1</v>
      </c>
      <c r="D12" s="117">
        <v>150</v>
      </c>
      <c r="E12" s="117">
        <v>137</v>
      </c>
      <c r="F12" s="117">
        <v>14</v>
      </c>
      <c r="G12" s="117">
        <v>1</v>
      </c>
      <c r="H12" s="121" t="s">
        <v>82</v>
      </c>
      <c r="J12" s="7"/>
      <c r="K12" s="7"/>
      <c r="L12" s="7"/>
    </row>
    <row r="13" spans="1:12">
      <c r="A13" s="25" t="s">
        <v>104</v>
      </c>
      <c r="B13" s="128">
        <v>41</v>
      </c>
      <c r="C13" s="118" t="s">
        <v>82</v>
      </c>
      <c r="D13" s="117">
        <v>41</v>
      </c>
      <c r="E13" s="117">
        <v>41</v>
      </c>
      <c r="F13" s="118" t="s">
        <v>82</v>
      </c>
      <c r="G13" s="118" t="s">
        <v>82</v>
      </c>
      <c r="H13" s="121" t="s">
        <v>82</v>
      </c>
      <c r="J13" s="7"/>
      <c r="K13" s="7"/>
      <c r="L13" s="7"/>
    </row>
    <row r="14" spans="1:12">
      <c r="A14" s="25" t="s">
        <v>116</v>
      </c>
      <c r="B14" s="128">
        <v>52</v>
      </c>
      <c r="C14" s="117">
        <v>23</v>
      </c>
      <c r="D14" s="117">
        <v>29</v>
      </c>
      <c r="E14" s="117">
        <v>47</v>
      </c>
      <c r="F14" s="117">
        <v>5</v>
      </c>
      <c r="G14" s="117">
        <v>20</v>
      </c>
      <c r="H14" s="120">
        <v>3</v>
      </c>
      <c r="J14" s="7"/>
      <c r="K14" s="7"/>
      <c r="L14" s="7"/>
    </row>
    <row r="15" spans="1:12">
      <c r="A15" s="25" t="s">
        <v>113</v>
      </c>
      <c r="B15" s="128">
        <v>280</v>
      </c>
      <c r="C15" s="117">
        <v>6</v>
      </c>
      <c r="D15" s="117">
        <v>274</v>
      </c>
      <c r="E15" s="117">
        <v>256</v>
      </c>
      <c r="F15" s="117">
        <v>24</v>
      </c>
      <c r="G15" s="117">
        <v>5</v>
      </c>
      <c r="H15" s="120">
        <v>1</v>
      </c>
      <c r="J15" s="7"/>
      <c r="K15" s="7"/>
      <c r="L15" s="7"/>
    </row>
    <row r="16" spans="1:12">
      <c r="A16" s="25" t="s">
        <v>105</v>
      </c>
      <c r="B16" s="128">
        <v>48</v>
      </c>
      <c r="C16" s="117">
        <v>10</v>
      </c>
      <c r="D16" s="117">
        <v>38</v>
      </c>
      <c r="E16" s="117">
        <v>36</v>
      </c>
      <c r="F16" s="117">
        <v>12</v>
      </c>
      <c r="G16" s="117">
        <v>2</v>
      </c>
      <c r="H16" s="120">
        <v>8</v>
      </c>
      <c r="J16" s="7"/>
      <c r="K16" s="7"/>
      <c r="L16" s="7"/>
    </row>
    <row r="17" spans="1:12">
      <c r="A17" s="25" t="s">
        <v>106</v>
      </c>
      <c r="B17" s="128">
        <v>61</v>
      </c>
      <c r="C17" s="117">
        <v>44</v>
      </c>
      <c r="D17" s="117">
        <v>17</v>
      </c>
      <c r="E17" s="117">
        <v>61</v>
      </c>
      <c r="F17" s="118" t="s">
        <v>82</v>
      </c>
      <c r="G17" s="117">
        <v>44</v>
      </c>
      <c r="H17" s="121" t="s">
        <v>82</v>
      </c>
      <c r="J17" s="7"/>
      <c r="K17" s="7"/>
      <c r="L17" s="7"/>
    </row>
    <row r="18" spans="1:12">
      <c r="A18" s="25" t="s">
        <v>117</v>
      </c>
      <c r="B18" s="128">
        <v>62</v>
      </c>
      <c r="C18" s="117">
        <v>4</v>
      </c>
      <c r="D18" s="117">
        <v>58</v>
      </c>
      <c r="E18" s="117">
        <v>62</v>
      </c>
      <c r="F18" s="118" t="s">
        <v>82</v>
      </c>
      <c r="G18" s="117">
        <v>4</v>
      </c>
      <c r="H18" s="121" t="s">
        <v>82</v>
      </c>
      <c r="J18" s="7"/>
      <c r="K18" s="7"/>
      <c r="L18" s="7"/>
    </row>
    <row r="19" spans="1:12">
      <c r="A19" s="25" t="s">
        <v>98</v>
      </c>
      <c r="B19" s="118" t="s">
        <v>82</v>
      </c>
      <c r="C19" s="118" t="s">
        <v>82</v>
      </c>
      <c r="D19" s="118" t="s">
        <v>82</v>
      </c>
      <c r="E19" s="118" t="s">
        <v>82</v>
      </c>
      <c r="F19" s="118" t="s">
        <v>82</v>
      </c>
      <c r="G19" s="118" t="s">
        <v>82</v>
      </c>
      <c r="H19" s="121" t="s">
        <v>82</v>
      </c>
      <c r="J19" s="7"/>
      <c r="K19" s="7"/>
      <c r="L19" s="7"/>
    </row>
    <row r="20" spans="1:12">
      <c r="A20" s="25" t="s">
        <v>111</v>
      </c>
      <c r="B20" s="128">
        <v>10221</v>
      </c>
      <c r="C20" s="117">
        <v>5283</v>
      </c>
      <c r="D20" s="117">
        <v>4938</v>
      </c>
      <c r="E20" s="117">
        <v>6528</v>
      </c>
      <c r="F20" s="117">
        <v>3693</v>
      </c>
      <c r="G20" s="117">
        <v>3286</v>
      </c>
      <c r="H20" s="120">
        <v>1997</v>
      </c>
      <c r="J20" s="7"/>
      <c r="K20" s="7"/>
      <c r="L20" s="7"/>
    </row>
    <row r="21" spans="1:12">
      <c r="A21" s="25" t="s">
        <v>107</v>
      </c>
      <c r="B21" s="128">
        <v>399</v>
      </c>
      <c r="C21" s="117">
        <v>231</v>
      </c>
      <c r="D21" s="117">
        <v>168</v>
      </c>
      <c r="E21" s="117">
        <v>341</v>
      </c>
      <c r="F21" s="117">
        <v>58</v>
      </c>
      <c r="G21" s="117">
        <v>193</v>
      </c>
      <c r="H21" s="120">
        <v>38</v>
      </c>
      <c r="J21" s="7"/>
      <c r="K21" s="7"/>
      <c r="L21" s="7"/>
    </row>
    <row r="22" spans="1:12">
      <c r="A22" s="25" t="s">
        <v>112</v>
      </c>
      <c r="B22" s="128">
        <v>116</v>
      </c>
      <c r="C22" s="117">
        <v>105</v>
      </c>
      <c r="D22" s="117">
        <v>11</v>
      </c>
      <c r="E22" s="117">
        <v>116</v>
      </c>
      <c r="F22" s="118" t="s">
        <v>82</v>
      </c>
      <c r="G22" s="117">
        <v>105</v>
      </c>
      <c r="H22" s="121" t="s">
        <v>82</v>
      </c>
      <c r="J22" s="7"/>
      <c r="K22" s="7"/>
      <c r="L22" s="7"/>
    </row>
    <row r="23" spans="1:12">
      <c r="A23" s="25" t="s">
        <v>118</v>
      </c>
      <c r="B23" s="128">
        <v>281</v>
      </c>
      <c r="C23" s="117">
        <v>125</v>
      </c>
      <c r="D23" s="117">
        <v>156</v>
      </c>
      <c r="E23" s="117">
        <v>124</v>
      </c>
      <c r="F23" s="117">
        <v>157</v>
      </c>
      <c r="G23" s="117">
        <v>66</v>
      </c>
      <c r="H23" s="120">
        <v>59</v>
      </c>
      <c r="J23" s="7"/>
      <c r="K23" s="7"/>
      <c r="L23" s="7"/>
    </row>
    <row r="24" spans="1:12">
      <c r="A24" s="25" t="s">
        <v>108</v>
      </c>
      <c r="B24" s="128">
        <v>217</v>
      </c>
      <c r="C24" s="117">
        <v>197</v>
      </c>
      <c r="D24" s="117">
        <v>20</v>
      </c>
      <c r="E24" s="117">
        <v>142</v>
      </c>
      <c r="F24" s="117">
        <v>75</v>
      </c>
      <c r="G24" s="117">
        <v>127</v>
      </c>
      <c r="H24" s="120">
        <v>70</v>
      </c>
      <c r="J24" s="7"/>
      <c r="K24" s="7"/>
      <c r="L24" s="7"/>
    </row>
    <row r="25" spans="1:12">
      <c r="A25" s="25" t="s">
        <v>99</v>
      </c>
      <c r="B25" s="128">
        <v>253</v>
      </c>
      <c r="C25" s="117">
        <v>215</v>
      </c>
      <c r="D25" s="117">
        <v>38</v>
      </c>
      <c r="E25" s="117">
        <v>105</v>
      </c>
      <c r="F25" s="117">
        <v>148</v>
      </c>
      <c r="G25" s="117">
        <v>93</v>
      </c>
      <c r="H25" s="120">
        <v>122</v>
      </c>
      <c r="J25" s="7"/>
      <c r="K25" s="7"/>
      <c r="L25" s="7"/>
    </row>
    <row r="26" spans="1:12" ht="15.75" thickBot="1">
      <c r="A26" s="24" t="s">
        <v>114</v>
      </c>
      <c r="B26" s="129">
        <v>82</v>
      </c>
      <c r="C26" s="119">
        <v>56</v>
      </c>
      <c r="D26" s="119">
        <v>26</v>
      </c>
      <c r="E26" s="119">
        <v>82</v>
      </c>
      <c r="F26" s="122" t="s">
        <v>82</v>
      </c>
      <c r="G26" s="119">
        <v>56</v>
      </c>
      <c r="H26" s="123" t="s">
        <v>82</v>
      </c>
      <c r="J26" s="7"/>
      <c r="K26" s="7"/>
      <c r="L26" s="7"/>
    </row>
  </sheetData>
  <mergeCells count="6">
    <mergeCell ref="F2:H2"/>
    <mergeCell ref="A3:A4"/>
    <mergeCell ref="B3:B4"/>
    <mergeCell ref="C3:D3"/>
    <mergeCell ref="E3:F3"/>
    <mergeCell ref="G3:H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RowHeight="15"/>
  <cols>
    <col min="1" max="1" width="41.85546875" customWidth="1"/>
    <col min="2" max="8" width="11.7109375" customWidth="1"/>
  </cols>
  <sheetData>
    <row r="1" spans="1:12">
      <c r="A1" s="27" t="s">
        <v>128</v>
      </c>
      <c r="B1" s="116"/>
      <c r="C1" s="116"/>
      <c r="D1" s="116"/>
      <c r="E1" s="116"/>
      <c r="F1" s="116"/>
    </row>
    <row r="2" spans="1:12" ht="15.75" thickBot="1">
      <c r="A2" s="43" t="s">
        <v>55</v>
      </c>
      <c r="B2" s="28"/>
      <c r="C2" s="28"/>
      <c r="D2" s="28"/>
      <c r="E2" s="116"/>
      <c r="F2" s="206" t="s">
        <v>123</v>
      </c>
      <c r="G2" s="206"/>
      <c r="H2" s="206"/>
    </row>
    <row r="3" spans="1:12">
      <c r="A3" s="238" t="s">
        <v>61</v>
      </c>
      <c r="B3" s="240" t="s">
        <v>28</v>
      </c>
      <c r="C3" s="220" t="s">
        <v>95</v>
      </c>
      <c r="D3" s="220"/>
      <c r="E3" s="220" t="s">
        <v>96</v>
      </c>
      <c r="F3" s="221"/>
      <c r="G3" s="220" t="s">
        <v>97</v>
      </c>
      <c r="H3" s="222"/>
    </row>
    <row r="4" spans="1:12" ht="15.75" thickBot="1">
      <c r="A4" s="239"/>
      <c r="B4" s="241"/>
      <c r="C4" s="154" t="s">
        <v>3</v>
      </c>
      <c r="D4" s="154" t="s">
        <v>48</v>
      </c>
      <c r="E4" s="154" t="s">
        <v>49</v>
      </c>
      <c r="F4" s="165" t="s">
        <v>25</v>
      </c>
      <c r="G4" s="154" t="s">
        <v>49</v>
      </c>
      <c r="H4" s="155" t="s">
        <v>25</v>
      </c>
    </row>
    <row r="5" spans="1:12">
      <c r="A5" s="48" t="s">
        <v>28</v>
      </c>
      <c r="B5" s="131">
        <v>3395</v>
      </c>
      <c r="C5" s="132">
        <v>1339</v>
      </c>
      <c r="D5" s="132">
        <v>2056</v>
      </c>
      <c r="E5" s="132">
        <v>2649</v>
      </c>
      <c r="F5" s="132">
        <v>746</v>
      </c>
      <c r="G5" s="132">
        <v>972</v>
      </c>
      <c r="H5" s="133">
        <v>367</v>
      </c>
      <c r="J5" s="7"/>
      <c r="K5" s="7"/>
      <c r="L5" s="7"/>
    </row>
    <row r="6" spans="1:12">
      <c r="A6" s="25" t="s">
        <v>29</v>
      </c>
      <c r="B6" s="128">
        <v>310</v>
      </c>
      <c r="C6" s="79">
        <v>2</v>
      </c>
      <c r="D6" s="79">
        <v>308</v>
      </c>
      <c r="E6" s="79">
        <v>283</v>
      </c>
      <c r="F6" s="79">
        <v>27</v>
      </c>
      <c r="G6" s="79">
        <v>1</v>
      </c>
      <c r="H6" s="120">
        <v>1</v>
      </c>
      <c r="J6" s="7"/>
      <c r="K6" s="7"/>
      <c r="L6" s="7"/>
    </row>
    <row r="7" spans="1:12">
      <c r="A7" s="25" t="s">
        <v>65</v>
      </c>
      <c r="B7" s="128">
        <v>187</v>
      </c>
      <c r="C7" s="98" t="s">
        <v>82</v>
      </c>
      <c r="D7" s="78">
        <v>187</v>
      </c>
      <c r="E7" s="78">
        <v>168</v>
      </c>
      <c r="F7" s="78">
        <v>19</v>
      </c>
      <c r="G7" s="98" t="s">
        <v>82</v>
      </c>
      <c r="H7" s="121" t="s">
        <v>82</v>
      </c>
      <c r="J7" s="7"/>
      <c r="K7" s="7"/>
      <c r="L7" s="7"/>
    </row>
    <row r="8" spans="1:12">
      <c r="A8" s="25" t="s">
        <v>30</v>
      </c>
      <c r="B8" s="128">
        <v>4</v>
      </c>
      <c r="C8" s="79">
        <v>2</v>
      </c>
      <c r="D8" s="79">
        <v>2</v>
      </c>
      <c r="E8" s="98" t="s">
        <v>82</v>
      </c>
      <c r="F8" s="79">
        <v>4</v>
      </c>
      <c r="G8" s="98" t="s">
        <v>82</v>
      </c>
      <c r="H8" s="120">
        <v>2</v>
      </c>
      <c r="J8" s="7"/>
      <c r="K8" s="7"/>
      <c r="L8" s="7"/>
    </row>
    <row r="9" spans="1:12">
      <c r="A9" s="25" t="s">
        <v>31</v>
      </c>
      <c r="B9" s="128">
        <v>25</v>
      </c>
      <c r="C9" s="79">
        <v>14</v>
      </c>
      <c r="D9" s="79">
        <v>11</v>
      </c>
      <c r="E9" s="79">
        <v>25</v>
      </c>
      <c r="F9" s="98" t="s">
        <v>82</v>
      </c>
      <c r="G9" s="79">
        <v>14</v>
      </c>
      <c r="H9" s="121" t="s">
        <v>82</v>
      </c>
      <c r="J9" s="7"/>
      <c r="K9" s="7"/>
      <c r="L9" s="7"/>
    </row>
    <row r="10" spans="1:12">
      <c r="A10" s="25" t="s">
        <v>32</v>
      </c>
      <c r="B10" s="101" t="s">
        <v>82</v>
      </c>
      <c r="C10" s="91" t="s">
        <v>82</v>
      </c>
      <c r="D10" s="91" t="s">
        <v>82</v>
      </c>
      <c r="E10" s="91" t="s">
        <v>82</v>
      </c>
      <c r="F10" s="91" t="s">
        <v>82</v>
      </c>
      <c r="G10" s="91" t="s">
        <v>82</v>
      </c>
      <c r="H10" s="92" t="s">
        <v>82</v>
      </c>
      <c r="J10" s="7"/>
      <c r="K10" s="7"/>
      <c r="L10" s="7"/>
    </row>
    <row r="11" spans="1:12">
      <c r="A11" s="25" t="s">
        <v>33</v>
      </c>
      <c r="B11" s="128">
        <v>73</v>
      </c>
      <c r="C11" s="79">
        <v>3</v>
      </c>
      <c r="D11" s="79">
        <v>70</v>
      </c>
      <c r="E11" s="79">
        <v>71</v>
      </c>
      <c r="F11" s="79">
        <v>2</v>
      </c>
      <c r="G11" s="79">
        <v>3</v>
      </c>
      <c r="H11" s="121" t="s">
        <v>82</v>
      </c>
      <c r="J11" s="7"/>
      <c r="K11" s="7"/>
      <c r="L11" s="7"/>
    </row>
    <row r="12" spans="1:12">
      <c r="A12" s="25" t="s">
        <v>34</v>
      </c>
      <c r="B12" s="101" t="s">
        <v>82</v>
      </c>
      <c r="C12" s="91" t="s">
        <v>82</v>
      </c>
      <c r="D12" s="91" t="s">
        <v>82</v>
      </c>
      <c r="E12" s="91" t="s">
        <v>82</v>
      </c>
      <c r="F12" s="91" t="s">
        <v>82</v>
      </c>
      <c r="G12" s="91" t="s">
        <v>82</v>
      </c>
      <c r="H12" s="92" t="s">
        <v>82</v>
      </c>
      <c r="J12" s="7"/>
      <c r="K12" s="7"/>
      <c r="L12" s="7"/>
    </row>
    <row r="13" spans="1:12">
      <c r="A13" s="25" t="s">
        <v>35</v>
      </c>
      <c r="B13" s="128">
        <v>41</v>
      </c>
      <c r="C13" s="79">
        <v>1</v>
      </c>
      <c r="D13" s="79">
        <v>40</v>
      </c>
      <c r="E13" s="79">
        <v>39</v>
      </c>
      <c r="F13" s="79">
        <v>2</v>
      </c>
      <c r="G13" s="79">
        <v>1</v>
      </c>
      <c r="H13" s="121" t="s">
        <v>82</v>
      </c>
      <c r="J13" s="7"/>
      <c r="K13" s="7"/>
      <c r="L13" s="7"/>
    </row>
    <row r="14" spans="1:12">
      <c r="A14" s="25" t="s">
        <v>36</v>
      </c>
      <c r="B14" s="128">
        <v>12</v>
      </c>
      <c r="C14" s="79">
        <v>3</v>
      </c>
      <c r="D14" s="79">
        <v>9</v>
      </c>
      <c r="E14" s="79">
        <v>12</v>
      </c>
      <c r="F14" s="98" t="s">
        <v>82</v>
      </c>
      <c r="G14" s="79">
        <v>3</v>
      </c>
      <c r="H14" s="121" t="s">
        <v>82</v>
      </c>
      <c r="J14" s="7"/>
      <c r="K14" s="7"/>
      <c r="L14" s="7"/>
    </row>
    <row r="15" spans="1:12">
      <c r="A15" s="25" t="s">
        <v>37</v>
      </c>
      <c r="B15" s="128">
        <v>69</v>
      </c>
      <c r="C15" s="79">
        <v>0</v>
      </c>
      <c r="D15" s="79">
        <v>69</v>
      </c>
      <c r="E15" s="79">
        <v>65</v>
      </c>
      <c r="F15" s="79">
        <v>4</v>
      </c>
      <c r="G15" s="98" t="s">
        <v>82</v>
      </c>
      <c r="H15" s="121" t="s">
        <v>82</v>
      </c>
      <c r="J15" s="7"/>
      <c r="K15" s="7"/>
      <c r="L15" s="7"/>
    </row>
    <row r="16" spans="1:12">
      <c r="A16" s="25" t="s">
        <v>38</v>
      </c>
      <c r="B16" s="128">
        <v>31</v>
      </c>
      <c r="C16" s="79">
        <v>7</v>
      </c>
      <c r="D16" s="79">
        <v>24</v>
      </c>
      <c r="E16" s="79">
        <v>31</v>
      </c>
      <c r="F16" s="98" t="s">
        <v>82</v>
      </c>
      <c r="G16" s="79">
        <v>7</v>
      </c>
      <c r="H16" s="121" t="s">
        <v>82</v>
      </c>
      <c r="J16" s="7"/>
      <c r="K16" s="7"/>
      <c r="L16" s="7"/>
    </row>
    <row r="17" spans="1:12">
      <c r="A17" s="25" t="s">
        <v>39</v>
      </c>
      <c r="B17" s="128">
        <v>1</v>
      </c>
      <c r="C17" s="79">
        <v>1</v>
      </c>
      <c r="D17" s="98" t="s">
        <v>82</v>
      </c>
      <c r="E17" s="98" t="s">
        <v>82</v>
      </c>
      <c r="F17" s="79">
        <v>1</v>
      </c>
      <c r="G17" s="98" t="s">
        <v>82</v>
      </c>
      <c r="H17" s="120">
        <v>1</v>
      </c>
      <c r="J17" s="7"/>
      <c r="K17" s="7"/>
      <c r="L17" s="7"/>
    </row>
    <row r="18" spans="1:12">
      <c r="A18" s="25" t="s">
        <v>69</v>
      </c>
      <c r="B18" s="101" t="s">
        <v>82</v>
      </c>
      <c r="C18" s="91" t="s">
        <v>82</v>
      </c>
      <c r="D18" s="91" t="s">
        <v>82</v>
      </c>
      <c r="E18" s="91" t="s">
        <v>82</v>
      </c>
      <c r="F18" s="91" t="s">
        <v>82</v>
      </c>
      <c r="G18" s="91" t="s">
        <v>82</v>
      </c>
      <c r="H18" s="92" t="s">
        <v>82</v>
      </c>
      <c r="J18" s="7"/>
      <c r="K18" s="7"/>
      <c r="L18" s="7"/>
    </row>
    <row r="19" spans="1:12">
      <c r="A19" s="25" t="s">
        <v>44</v>
      </c>
      <c r="B19" s="128">
        <v>2300</v>
      </c>
      <c r="C19" s="79">
        <v>1069</v>
      </c>
      <c r="D19" s="79">
        <v>1231</v>
      </c>
      <c r="E19" s="79">
        <v>1695</v>
      </c>
      <c r="F19" s="79">
        <v>605</v>
      </c>
      <c r="G19" s="79">
        <v>763</v>
      </c>
      <c r="H19" s="120">
        <v>306</v>
      </c>
      <c r="J19" s="7"/>
      <c r="K19" s="7"/>
      <c r="L19" s="7"/>
    </row>
    <row r="20" spans="1:12">
      <c r="A20" s="25" t="s">
        <v>40</v>
      </c>
      <c r="B20" s="128">
        <v>83</v>
      </c>
      <c r="C20" s="79">
        <v>48</v>
      </c>
      <c r="D20" s="79">
        <v>35</v>
      </c>
      <c r="E20" s="79">
        <v>75</v>
      </c>
      <c r="F20" s="79">
        <v>8</v>
      </c>
      <c r="G20" s="79">
        <v>42</v>
      </c>
      <c r="H20" s="120">
        <v>6</v>
      </c>
      <c r="J20" s="7"/>
      <c r="K20" s="7"/>
      <c r="L20" s="7"/>
    </row>
    <row r="21" spans="1:12">
      <c r="A21" s="25" t="s">
        <v>41</v>
      </c>
      <c r="B21" s="128">
        <v>35</v>
      </c>
      <c r="C21" s="79">
        <v>30</v>
      </c>
      <c r="D21" s="79">
        <v>5</v>
      </c>
      <c r="E21" s="79">
        <v>35</v>
      </c>
      <c r="F21" s="98" t="s">
        <v>82</v>
      </c>
      <c r="G21" s="79">
        <v>30</v>
      </c>
      <c r="H21" s="121" t="s">
        <v>82</v>
      </c>
      <c r="J21" s="7"/>
      <c r="K21" s="7"/>
      <c r="L21" s="7"/>
    </row>
    <row r="22" spans="1:12">
      <c r="A22" s="25" t="s">
        <v>45</v>
      </c>
      <c r="B22" s="128">
        <v>73</v>
      </c>
      <c r="C22" s="79">
        <v>26</v>
      </c>
      <c r="D22" s="79">
        <v>47</v>
      </c>
      <c r="E22" s="79">
        <v>34</v>
      </c>
      <c r="F22" s="79">
        <v>39</v>
      </c>
      <c r="G22" s="79">
        <v>9</v>
      </c>
      <c r="H22" s="120">
        <v>17</v>
      </c>
      <c r="J22" s="7"/>
      <c r="K22" s="7"/>
      <c r="L22" s="7"/>
    </row>
    <row r="23" spans="1:12">
      <c r="A23" s="25" t="s">
        <v>42</v>
      </c>
      <c r="B23" s="128">
        <v>65</v>
      </c>
      <c r="C23" s="79">
        <v>60</v>
      </c>
      <c r="D23" s="79">
        <v>5</v>
      </c>
      <c r="E23" s="79">
        <v>53</v>
      </c>
      <c r="F23" s="79">
        <v>12</v>
      </c>
      <c r="G23" s="79">
        <v>48</v>
      </c>
      <c r="H23" s="120">
        <v>12</v>
      </c>
      <c r="J23" s="7"/>
      <c r="K23" s="7"/>
      <c r="L23" s="7"/>
    </row>
    <row r="24" spans="1:12">
      <c r="A24" s="25" t="s">
        <v>64</v>
      </c>
      <c r="B24" s="128">
        <v>46</v>
      </c>
      <c r="C24" s="79">
        <v>43</v>
      </c>
      <c r="D24" s="79">
        <v>3</v>
      </c>
      <c r="E24" s="79">
        <v>23</v>
      </c>
      <c r="F24" s="79">
        <v>23</v>
      </c>
      <c r="G24" s="79">
        <v>21</v>
      </c>
      <c r="H24" s="120">
        <v>22</v>
      </c>
      <c r="J24" s="7"/>
      <c r="K24" s="7"/>
      <c r="L24" s="7"/>
    </row>
    <row r="25" spans="1:12" ht="15.75" thickBot="1">
      <c r="A25" s="24" t="s">
        <v>43</v>
      </c>
      <c r="B25" s="129">
        <v>40</v>
      </c>
      <c r="C25" s="26">
        <v>30</v>
      </c>
      <c r="D25" s="26">
        <v>10</v>
      </c>
      <c r="E25" s="26">
        <v>40</v>
      </c>
      <c r="F25" s="126" t="s">
        <v>82</v>
      </c>
      <c r="G25" s="26">
        <v>30</v>
      </c>
      <c r="H25" s="123" t="s">
        <v>82</v>
      </c>
      <c r="J25" s="7"/>
      <c r="K25" s="7"/>
      <c r="L25" s="7"/>
    </row>
  </sheetData>
  <mergeCells count="6">
    <mergeCell ref="F2:H2"/>
    <mergeCell ref="A3:A4"/>
    <mergeCell ref="B3:B4"/>
    <mergeCell ref="C3:D3"/>
    <mergeCell ref="E3:F3"/>
    <mergeCell ref="G3:H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2" sqref="A2"/>
    </sheetView>
  </sheetViews>
  <sheetFormatPr defaultRowHeight="15"/>
  <cols>
    <col min="1" max="1" width="41.85546875" style="116" customWidth="1"/>
    <col min="2" max="8" width="11.7109375" style="116" customWidth="1"/>
  </cols>
  <sheetData>
    <row r="1" spans="1:12">
      <c r="A1" s="27" t="s">
        <v>129</v>
      </c>
    </row>
    <row r="2" spans="1:12" ht="15.75" thickBot="1">
      <c r="A2" s="43" t="s">
        <v>55</v>
      </c>
      <c r="B2" s="28"/>
      <c r="C2" s="28"/>
      <c r="D2" s="28"/>
      <c r="F2" s="206" t="s">
        <v>123</v>
      </c>
      <c r="G2" s="206"/>
      <c r="H2" s="206"/>
    </row>
    <row r="3" spans="1:12">
      <c r="A3" s="238" t="s">
        <v>61</v>
      </c>
      <c r="B3" s="240" t="s">
        <v>28</v>
      </c>
      <c r="C3" s="220" t="s">
        <v>95</v>
      </c>
      <c r="D3" s="220"/>
      <c r="E3" s="220" t="s">
        <v>96</v>
      </c>
      <c r="F3" s="221"/>
      <c r="G3" s="220" t="s">
        <v>97</v>
      </c>
      <c r="H3" s="222"/>
    </row>
    <row r="4" spans="1:12" ht="15.75" thickBot="1">
      <c r="A4" s="239"/>
      <c r="B4" s="241"/>
      <c r="C4" s="154" t="s">
        <v>3</v>
      </c>
      <c r="D4" s="154" t="s">
        <v>48</v>
      </c>
      <c r="E4" s="154" t="s">
        <v>49</v>
      </c>
      <c r="F4" s="165" t="s">
        <v>25</v>
      </c>
      <c r="G4" s="154" t="s">
        <v>49</v>
      </c>
      <c r="H4" s="155" t="s">
        <v>25</v>
      </c>
    </row>
    <row r="5" spans="1:12">
      <c r="A5" s="48" t="s">
        <v>28</v>
      </c>
      <c r="B5" s="127">
        <v>3395</v>
      </c>
      <c r="C5" s="124">
        <v>1339</v>
      </c>
      <c r="D5" s="124">
        <v>2056</v>
      </c>
      <c r="E5" s="124">
        <v>2649</v>
      </c>
      <c r="F5" s="124">
        <v>746</v>
      </c>
      <c r="G5" s="124">
        <v>972</v>
      </c>
      <c r="H5" s="125">
        <v>367</v>
      </c>
      <c r="J5" s="7"/>
      <c r="K5" s="7"/>
      <c r="L5" s="7"/>
    </row>
    <row r="6" spans="1:12">
      <c r="A6" s="25" t="s">
        <v>109</v>
      </c>
      <c r="B6" s="128">
        <v>310</v>
      </c>
      <c r="C6" s="117">
        <v>2</v>
      </c>
      <c r="D6" s="117">
        <v>308</v>
      </c>
      <c r="E6" s="117">
        <v>283</v>
      </c>
      <c r="F6" s="117">
        <v>27</v>
      </c>
      <c r="G6" s="117">
        <v>1</v>
      </c>
      <c r="H6" s="120">
        <v>1</v>
      </c>
      <c r="J6" s="7"/>
      <c r="K6" s="7"/>
      <c r="L6" s="7"/>
    </row>
    <row r="7" spans="1:12">
      <c r="A7" s="25" t="s">
        <v>115</v>
      </c>
      <c r="B7" s="130" t="s">
        <v>82</v>
      </c>
      <c r="C7" s="118" t="s">
        <v>82</v>
      </c>
      <c r="D7" s="118" t="s">
        <v>82</v>
      </c>
      <c r="E7" s="118" t="s">
        <v>82</v>
      </c>
      <c r="F7" s="118" t="s">
        <v>82</v>
      </c>
      <c r="G7" s="118" t="s">
        <v>82</v>
      </c>
      <c r="H7" s="121" t="s">
        <v>82</v>
      </c>
      <c r="J7" s="7"/>
      <c r="K7" s="7"/>
      <c r="L7" s="7"/>
    </row>
    <row r="8" spans="1:12">
      <c r="A8" s="25" t="s">
        <v>100</v>
      </c>
      <c r="B8" s="128">
        <v>187</v>
      </c>
      <c r="C8" s="118" t="s">
        <v>82</v>
      </c>
      <c r="D8" s="117">
        <v>187</v>
      </c>
      <c r="E8" s="117">
        <v>168</v>
      </c>
      <c r="F8" s="117">
        <v>19</v>
      </c>
      <c r="G8" s="118" t="s">
        <v>82</v>
      </c>
      <c r="H8" s="121" t="s">
        <v>82</v>
      </c>
      <c r="J8" s="7"/>
      <c r="K8" s="7"/>
      <c r="L8" s="7"/>
    </row>
    <row r="9" spans="1:12">
      <c r="A9" s="25" t="s">
        <v>101</v>
      </c>
      <c r="B9" s="128">
        <v>4</v>
      </c>
      <c r="C9" s="117">
        <v>2</v>
      </c>
      <c r="D9" s="117">
        <v>2</v>
      </c>
      <c r="E9" s="118" t="s">
        <v>82</v>
      </c>
      <c r="F9" s="117">
        <v>4</v>
      </c>
      <c r="G9" s="118" t="s">
        <v>82</v>
      </c>
      <c r="H9" s="120">
        <v>2</v>
      </c>
      <c r="J9" s="7"/>
      <c r="K9" s="7"/>
      <c r="L9" s="7"/>
    </row>
    <row r="10" spans="1:12">
      <c r="A10" s="25" t="s">
        <v>102</v>
      </c>
      <c r="B10" s="104">
        <v>25</v>
      </c>
      <c r="C10" s="117">
        <v>14</v>
      </c>
      <c r="D10" s="117">
        <v>11</v>
      </c>
      <c r="E10" s="117">
        <v>25</v>
      </c>
      <c r="F10" s="118" t="s">
        <v>82</v>
      </c>
      <c r="G10" s="117">
        <v>14</v>
      </c>
      <c r="H10" s="121" t="s">
        <v>82</v>
      </c>
      <c r="J10" s="7"/>
      <c r="K10" s="7"/>
      <c r="L10" s="7"/>
    </row>
    <row r="11" spans="1:12">
      <c r="A11" s="25" t="s">
        <v>103</v>
      </c>
      <c r="B11" s="128">
        <v>73</v>
      </c>
      <c r="C11" s="117">
        <v>3</v>
      </c>
      <c r="D11" s="117">
        <v>70</v>
      </c>
      <c r="E11" s="117">
        <v>71</v>
      </c>
      <c r="F11" s="117">
        <v>2</v>
      </c>
      <c r="G11" s="117">
        <v>3</v>
      </c>
      <c r="H11" s="121" t="s">
        <v>82</v>
      </c>
      <c r="J11" s="7"/>
      <c r="K11" s="7"/>
      <c r="L11" s="7"/>
    </row>
    <row r="12" spans="1:12">
      <c r="A12" s="25" t="s">
        <v>110</v>
      </c>
      <c r="B12" s="104">
        <v>28</v>
      </c>
      <c r="C12" s="117">
        <v>1</v>
      </c>
      <c r="D12" s="117">
        <v>27</v>
      </c>
      <c r="E12" s="117">
        <v>26</v>
      </c>
      <c r="F12" s="117">
        <v>2</v>
      </c>
      <c r="G12" s="117">
        <v>1</v>
      </c>
      <c r="H12" s="121" t="s">
        <v>82</v>
      </c>
      <c r="J12" s="7"/>
      <c r="K12" s="7"/>
      <c r="L12" s="7"/>
    </row>
    <row r="13" spans="1:12">
      <c r="A13" s="25" t="s">
        <v>104</v>
      </c>
      <c r="B13" s="128">
        <v>13</v>
      </c>
      <c r="C13" s="118" t="s">
        <v>82</v>
      </c>
      <c r="D13" s="117">
        <v>13</v>
      </c>
      <c r="E13" s="117">
        <v>13</v>
      </c>
      <c r="F13" s="118" t="s">
        <v>82</v>
      </c>
      <c r="G13" s="118" t="s">
        <v>82</v>
      </c>
      <c r="H13" s="121" t="s">
        <v>82</v>
      </c>
      <c r="J13" s="7"/>
      <c r="K13" s="7"/>
      <c r="L13" s="7"/>
    </row>
    <row r="14" spans="1:12">
      <c r="A14" s="25" t="s">
        <v>116</v>
      </c>
      <c r="B14" s="128">
        <v>12</v>
      </c>
      <c r="C14" s="117">
        <v>3</v>
      </c>
      <c r="D14" s="117">
        <v>9</v>
      </c>
      <c r="E14" s="117">
        <v>12</v>
      </c>
      <c r="F14" s="118" t="s">
        <v>82</v>
      </c>
      <c r="G14" s="117">
        <v>3</v>
      </c>
      <c r="H14" s="121" t="s">
        <v>82</v>
      </c>
      <c r="J14" s="7"/>
      <c r="K14" s="7"/>
      <c r="L14" s="7"/>
    </row>
    <row r="15" spans="1:12">
      <c r="A15" s="25" t="s">
        <v>113</v>
      </c>
      <c r="B15" s="128">
        <v>69</v>
      </c>
      <c r="C15" s="118" t="s">
        <v>82</v>
      </c>
      <c r="D15" s="117">
        <v>69</v>
      </c>
      <c r="E15" s="117">
        <v>65</v>
      </c>
      <c r="F15" s="117">
        <v>4</v>
      </c>
      <c r="G15" s="118" t="s">
        <v>82</v>
      </c>
      <c r="H15" s="121" t="s">
        <v>82</v>
      </c>
      <c r="J15" s="7"/>
      <c r="K15" s="7"/>
      <c r="L15" s="7"/>
    </row>
    <row r="16" spans="1:12">
      <c r="A16" s="25" t="s">
        <v>105</v>
      </c>
      <c r="B16" s="128">
        <v>10</v>
      </c>
      <c r="C16" s="117">
        <v>1</v>
      </c>
      <c r="D16" s="117">
        <v>9</v>
      </c>
      <c r="E16" s="117">
        <v>10</v>
      </c>
      <c r="F16" s="118" t="s">
        <v>82</v>
      </c>
      <c r="G16" s="117">
        <v>1</v>
      </c>
      <c r="H16" s="121" t="s">
        <v>82</v>
      </c>
      <c r="J16" s="7"/>
      <c r="K16" s="7"/>
      <c r="L16" s="7"/>
    </row>
    <row r="17" spans="1:12">
      <c r="A17" s="25" t="s">
        <v>106</v>
      </c>
      <c r="B17" s="128">
        <v>7</v>
      </c>
      <c r="C17" s="117">
        <v>6</v>
      </c>
      <c r="D17" s="117">
        <v>1</v>
      </c>
      <c r="E17" s="117">
        <v>7</v>
      </c>
      <c r="F17" s="118" t="s">
        <v>82</v>
      </c>
      <c r="G17" s="117">
        <v>6</v>
      </c>
      <c r="H17" s="121" t="s">
        <v>82</v>
      </c>
      <c r="J17" s="7"/>
      <c r="K17" s="7"/>
      <c r="L17" s="7"/>
    </row>
    <row r="18" spans="1:12">
      <c r="A18" s="25" t="s">
        <v>117</v>
      </c>
      <c r="B18" s="128">
        <v>14</v>
      </c>
      <c r="C18" s="118" t="s">
        <v>82</v>
      </c>
      <c r="D18" s="117">
        <v>14</v>
      </c>
      <c r="E18" s="117">
        <v>14</v>
      </c>
      <c r="F18" s="118" t="s">
        <v>82</v>
      </c>
      <c r="G18" s="118" t="s">
        <v>82</v>
      </c>
      <c r="H18" s="121" t="s">
        <v>82</v>
      </c>
      <c r="J18" s="7"/>
      <c r="K18" s="7"/>
      <c r="L18" s="7"/>
    </row>
    <row r="19" spans="1:12">
      <c r="A19" s="25" t="s">
        <v>98</v>
      </c>
      <c r="B19" s="128">
        <v>1</v>
      </c>
      <c r="C19" s="117">
        <v>1</v>
      </c>
      <c r="D19" s="118" t="s">
        <v>82</v>
      </c>
      <c r="E19" s="118" t="s">
        <v>82</v>
      </c>
      <c r="F19" s="117">
        <v>1</v>
      </c>
      <c r="G19" s="118" t="s">
        <v>82</v>
      </c>
      <c r="H19" s="120">
        <v>1</v>
      </c>
      <c r="J19" s="7"/>
      <c r="K19" s="7"/>
      <c r="L19" s="7"/>
    </row>
    <row r="20" spans="1:12">
      <c r="A20" s="25" t="s">
        <v>111</v>
      </c>
      <c r="B20" s="128">
        <v>2300</v>
      </c>
      <c r="C20" s="117">
        <v>1069</v>
      </c>
      <c r="D20" s="117">
        <v>1231</v>
      </c>
      <c r="E20" s="117">
        <v>1695</v>
      </c>
      <c r="F20" s="117">
        <v>605</v>
      </c>
      <c r="G20" s="117">
        <v>763</v>
      </c>
      <c r="H20" s="120">
        <v>306</v>
      </c>
      <c r="J20" s="7"/>
      <c r="K20" s="7"/>
      <c r="L20" s="7"/>
    </row>
    <row r="21" spans="1:12">
      <c r="A21" s="25" t="s">
        <v>107</v>
      </c>
      <c r="B21" s="128">
        <v>83</v>
      </c>
      <c r="C21" s="117">
        <v>48</v>
      </c>
      <c r="D21" s="117">
        <v>35</v>
      </c>
      <c r="E21" s="117">
        <v>75</v>
      </c>
      <c r="F21" s="117">
        <v>8</v>
      </c>
      <c r="G21" s="117">
        <v>42</v>
      </c>
      <c r="H21" s="120">
        <v>6</v>
      </c>
      <c r="J21" s="7"/>
      <c r="K21" s="7"/>
      <c r="L21" s="7"/>
    </row>
    <row r="22" spans="1:12">
      <c r="A22" s="25" t="s">
        <v>112</v>
      </c>
      <c r="B22" s="128">
        <v>35</v>
      </c>
      <c r="C22" s="117">
        <v>30</v>
      </c>
      <c r="D22" s="117">
        <v>5</v>
      </c>
      <c r="E22" s="117">
        <v>35</v>
      </c>
      <c r="F22" s="118" t="s">
        <v>82</v>
      </c>
      <c r="G22" s="117">
        <v>30</v>
      </c>
      <c r="H22" s="121" t="s">
        <v>82</v>
      </c>
      <c r="J22" s="7"/>
      <c r="K22" s="7"/>
      <c r="L22" s="7"/>
    </row>
    <row r="23" spans="1:12">
      <c r="A23" s="25" t="s">
        <v>118</v>
      </c>
      <c r="B23" s="128">
        <v>73</v>
      </c>
      <c r="C23" s="117">
        <v>26</v>
      </c>
      <c r="D23" s="117">
        <v>47</v>
      </c>
      <c r="E23" s="117">
        <v>34</v>
      </c>
      <c r="F23" s="117">
        <v>39</v>
      </c>
      <c r="G23" s="117">
        <v>9</v>
      </c>
      <c r="H23" s="120">
        <v>17</v>
      </c>
      <c r="J23" s="7"/>
      <c r="K23" s="7"/>
      <c r="L23" s="7"/>
    </row>
    <row r="24" spans="1:12">
      <c r="A24" s="25" t="s">
        <v>108</v>
      </c>
      <c r="B24" s="128">
        <v>65</v>
      </c>
      <c r="C24" s="117">
        <v>60</v>
      </c>
      <c r="D24" s="117">
        <v>5</v>
      </c>
      <c r="E24" s="117">
        <v>53</v>
      </c>
      <c r="F24" s="117">
        <v>12</v>
      </c>
      <c r="G24" s="117">
        <v>48</v>
      </c>
      <c r="H24" s="120">
        <v>12</v>
      </c>
      <c r="J24" s="7"/>
      <c r="K24" s="7"/>
      <c r="L24" s="7"/>
    </row>
    <row r="25" spans="1:12">
      <c r="A25" s="25" t="s">
        <v>99</v>
      </c>
      <c r="B25" s="128">
        <v>46</v>
      </c>
      <c r="C25" s="117">
        <v>43</v>
      </c>
      <c r="D25" s="117">
        <v>3</v>
      </c>
      <c r="E25" s="117">
        <v>23</v>
      </c>
      <c r="F25" s="117">
        <v>23</v>
      </c>
      <c r="G25" s="117">
        <v>21</v>
      </c>
      <c r="H25" s="120">
        <v>22</v>
      </c>
      <c r="J25" s="7"/>
      <c r="K25" s="7"/>
      <c r="L25" s="7"/>
    </row>
    <row r="26" spans="1:12" ht="15.75" thickBot="1">
      <c r="A26" s="24" t="s">
        <v>114</v>
      </c>
      <c r="B26" s="129">
        <v>40</v>
      </c>
      <c r="C26" s="119">
        <v>30</v>
      </c>
      <c r="D26" s="119">
        <v>10</v>
      </c>
      <c r="E26" s="119">
        <v>40</v>
      </c>
      <c r="F26" s="122" t="s">
        <v>82</v>
      </c>
      <c r="G26" s="119">
        <v>30</v>
      </c>
      <c r="H26" s="123" t="s">
        <v>82</v>
      </c>
      <c r="J26" s="7"/>
      <c r="K26" s="7"/>
      <c r="L26" s="7"/>
    </row>
    <row r="28" spans="1:12">
      <c r="B28" s="7"/>
      <c r="C28" s="7"/>
      <c r="D28" s="7"/>
      <c r="E28" s="7"/>
      <c r="F28" s="7"/>
      <c r="G28" s="7"/>
      <c r="H28" s="7"/>
    </row>
  </sheetData>
  <mergeCells count="6">
    <mergeCell ref="F2:H2"/>
    <mergeCell ref="A3:A4"/>
    <mergeCell ref="B3:B4"/>
    <mergeCell ref="C3:D3"/>
    <mergeCell ref="E3:F3"/>
    <mergeCell ref="G3:H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ZNAČKY</vt:lpstr>
      <vt:lpstr>3.4.1</vt:lpstr>
      <vt:lpstr>3.4.2</vt:lpstr>
      <vt:lpstr>3.4.3</vt:lpstr>
      <vt:lpstr>3.4.4</vt:lpstr>
      <vt:lpstr>3.4.5</vt:lpstr>
      <vt:lpstr>3.4.6</vt:lpstr>
      <vt:lpstr>3.4.7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Kašparová Vendula</cp:lastModifiedBy>
  <cp:lastPrinted>2022-07-12T08:19:31Z</cp:lastPrinted>
  <dcterms:created xsi:type="dcterms:W3CDTF">2017-08-18T09:41:49Z</dcterms:created>
  <dcterms:modified xsi:type="dcterms:W3CDTF">2024-09-30T08:11:46Z</dcterms:modified>
</cp:coreProperties>
</file>