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1\2_Vzdělávání\Vzdělávání AO\6_Školy_a_školská_zařízení_Ondrušová\Publikácia na web\23004219tabulky.xlsx\"/>
    </mc:Choice>
  </mc:AlternateContent>
  <bookViews>
    <workbookView xWindow="0" yWindow="0" windowWidth="28800" windowHeight="11700"/>
  </bookViews>
  <sheets>
    <sheet name="2300421911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M15" i="1"/>
  <c r="R14" i="1"/>
  <c r="Q14" i="1"/>
  <c r="P14" i="1"/>
  <c r="O14" i="1"/>
  <c r="N14" i="1"/>
  <c r="M14" i="1"/>
  <c r="R13" i="1"/>
  <c r="Q13" i="1"/>
  <c r="P13" i="1"/>
  <c r="O13" i="1"/>
  <c r="N13" i="1"/>
  <c r="M13" i="1"/>
  <c r="R12" i="1"/>
  <c r="Q12" i="1"/>
  <c r="P12" i="1"/>
  <c r="O12" i="1"/>
  <c r="N12" i="1"/>
  <c r="M12" i="1"/>
  <c r="R11" i="1"/>
  <c r="Q11" i="1"/>
  <c r="P11" i="1"/>
  <c r="O11" i="1"/>
  <c r="N11" i="1"/>
  <c r="M11" i="1"/>
  <c r="R10" i="1"/>
  <c r="Q10" i="1"/>
  <c r="P10" i="1"/>
  <c r="O10" i="1"/>
  <c r="N10" i="1"/>
  <c r="M10" i="1"/>
  <c r="R9" i="1"/>
  <c r="Q9" i="1"/>
  <c r="P9" i="1"/>
  <c r="O9" i="1"/>
  <c r="N9" i="1"/>
  <c r="M9" i="1"/>
  <c r="R8" i="1"/>
  <c r="Q8" i="1"/>
  <c r="P8" i="1"/>
  <c r="O8" i="1"/>
  <c r="N8" i="1"/>
  <c r="M8" i="1"/>
  <c r="R7" i="1"/>
  <c r="Q7" i="1"/>
  <c r="P7" i="1"/>
  <c r="O7" i="1"/>
  <c r="N7" i="1"/>
  <c r="M7" i="1"/>
  <c r="R6" i="1"/>
  <c r="Q6" i="1"/>
  <c r="P6" i="1"/>
  <c r="O6" i="1"/>
  <c r="N6" i="1"/>
  <c r="M6" i="1"/>
  <c r="R5" i="1"/>
  <c r="Q5" i="1"/>
  <c r="P5" i="1"/>
  <c r="O5" i="1"/>
  <c r="N5" i="1"/>
  <c r="M5" i="1"/>
</calcChain>
</file>

<file path=xl/sharedStrings.xml><?xml version="1.0" encoding="utf-8"?>
<sst xmlns="http://schemas.openxmlformats.org/spreadsheetml/2006/main" count="39" uniqueCount="35">
  <si>
    <r>
      <t>Tab. 113: Gymnázia v krajském srovnání - počet nově přijatých žáků do 1. ročníku gymnázií s čtyřletým vzděláváním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v časové řadě 2008/09 - 2018/19</t>
    </r>
  </si>
  <si>
    <t>Území</t>
  </si>
  <si>
    <t>Školní rok</t>
  </si>
  <si>
    <t>Meziroční změna
(17/18 - 18/19)</t>
  </si>
  <si>
    <t>Změna za 5 let 
(13/14 - 18/19)</t>
  </si>
  <si>
    <t>Změna za 10 let 
(08/09 - 18/19)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</si>
  <si>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</si>
  <si>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</si>
  <si>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</si>
  <si>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</si>
  <si>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</si>
  <si>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</si>
  <si>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</si>
  <si>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</si>
  <si>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</si>
  <si>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</si>
  <si>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</si>
  <si>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abs.</t>
  </si>
  <si>
    <t>v %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</si>
  <si>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</si>
  <si>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</si>
  <si>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</si>
  <si>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</si>
  <si>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</si>
  <si>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</si>
  <si>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</si>
  <si>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</si>
  <si>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</si>
  <si>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</si>
  <si>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</si>
  <si>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</si>
  <si>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</si>
  <si>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</si>
  <si>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</si>
  <si>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>pouze žáci v denním vzdělávání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</si>
</sst>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;\–\ "/>
    <numFmt numFmtId="165" formatCode="#,##0_ ;\-#,##0\ ;\–\ "/>
    <numFmt numFmtId="166" formatCode="0.0%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9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Border="0" applyProtection="0"/>
  </cellStyleXfs>
  <cellXfs count="59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/>
    <xf numFmtId="0" fontId="6" fillId="0" borderId="0" xfId="2" applyAlignment="1" applyProtection="1"/>
    <xf numFmtId="0" fontId="7" fillId="0" borderId="0" xfId="0" applyFont="1"/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3" applyFont="1" applyFill="1" applyBorder="1" applyAlignment="1" applyProtection="1">
      <alignment horizontal="center" vertical="center"/>
      <protection locked="0"/>
    </xf>
    <xf numFmtId="0" fontId="10" fillId="2" borderId="17" xfId="3" applyFont="1" applyFill="1" applyBorder="1" applyAlignment="1" applyProtection="1">
      <alignment horizontal="center" vertical="center"/>
      <protection locked="0"/>
    </xf>
    <xf numFmtId="0" fontId="8" fillId="2" borderId="18" xfId="3" applyFont="1" applyFill="1" applyBorder="1" applyAlignment="1" applyProtection="1">
      <alignment horizontal="center" vertical="center"/>
      <protection locked="0"/>
    </xf>
    <xf numFmtId="0" fontId="10" fillId="2" borderId="19" xfId="3" applyFont="1" applyFill="1" applyBorder="1" applyAlignment="1" applyProtection="1">
      <alignment horizontal="center" vertical="center"/>
      <protection locked="0"/>
    </xf>
    <xf numFmtId="0" fontId="11" fillId="0" borderId="20" xfId="0" applyFont="1" applyBorder="1" applyAlignment="1">
      <alignment horizontal="left" vertical="center" wrapText="1"/>
    </xf>
    <xf numFmtId="164" fontId="12" fillId="0" borderId="21" xfId="0" applyNumberFormat="1" applyFont="1" applyFill="1" applyBorder="1" applyAlignment="1" applyProtection="1">
      <alignment horizontal="right" vertical="center"/>
    </xf>
    <xf numFmtId="164" fontId="12" fillId="0" borderId="22" xfId="0" applyNumberFormat="1" applyFont="1" applyFill="1" applyBorder="1" applyAlignment="1" applyProtection="1">
      <alignment horizontal="right" vertical="center"/>
    </xf>
    <xf numFmtId="164" fontId="12" fillId="0" borderId="23" xfId="0" applyNumberFormat="1" applyFont="1" applyFill="1" applyBorder="1" applyAlignment="1" applyProtection="1">
      <alignment horizontal="right" vertical="center"/>
    </xf>
    <xf numFmtId="165" fontId="11" fillId="0" borderId="24" xfId="0" applyNumberFormat="1" applyFont="1" applyBorder="1" applyAlignment="1">
      <alignment vertical="center"/>
    </xf>
    <xf numFmtId="166" fontId="11" fillId="0" borderId="25" xfId="1" applyNumberFormat="1" applyFont="1" applyBorder="1" applyAlignment="1">
      <alignment vertical="center"/>
    </xf>
    <xf numFmtId="165" fontId="11" fillId="0" borderId="26" xfId="0" applyNumberFormat="1" applyFont="1" applyBorder="1" applyAlignment="1">
      <alignment vertical="center"/>
    </xf>
    <xf numFmtId="166" fontId="11" fillId="0" borderId="27" xfId="1" applyNumberFormat="1" applyFont="1" applyBorder="1" applyAlignment="1">
      <alignment vertical="center"/>
    </xf>
    <xf numFmtId="165" fontId="11" fillId="0" borderId="28" xfId="0" applyNumberFormat="1" applyFont="1" applyBorder="1" applyAlignment="1">
      <alignment vertical="center"/>
    </xf>
    <xf numFmtId="166" fontId="11" fillId="0" borderId="29" xfId="1" applyNumberFormat="1" applyFont="1" applyBorder="1" applyAlignment="1">
      <alignment vertical="center"/>
    </xf>
    <xf numFmtId="0" fontId="13" fillId="0" borderId="20" xfId="0" applyFont="1" applyBorder="1" applyAlignment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/>
    </xf>
    <xf numFmtId="164" fontId="8" fillId="0" borderId="22" xfId="0" applyNumberFormat="1" applyFont="1" applyFill="1" applyBorder="1" applyAlignment="1" applyProtection="1">
      <alignment horizontal="right" vertical="center"/>
    </xf>
    <xf numFmtId="164" fontId="8" fillId="0" borderId="23" xfId="0" applyNumberFormat="1" applyFont="1" applyFill="1" applyBorder="1" applyAlignment="1" applyProtection="1">
      <alignment horizontal="right" vertical="center"/>
    </xf>
    <xf numFmtId="165" fontId="13" fillId="0" borderId="24" xfId="0" applyNumberFormat="1" applyFont="1" applyBorder="1" applyAlignment="1">
      <alignment vertical="center"/>
    </xf>
    <xf numFmtId="166" fontId="13" fillId="0" borderId="25" xfId="1" applyNumberFormat="1" applyFont="1" applyBorder="1" applyAlignment="1">
      <alignment vertical="center"/>
    </xf>
    <xf numFmtId="165" fontId="13" fillId="0" borderId="30" xfId="0" applyNumberFormat="1" applyFont="1" applyBorder="1" applyAlignment="1">
      <alignment vertical="center"/>
    </xf>
    <xf numFmtId="166" fontId="13" fillId="0" borderId="31" xfId="1" applyNumberFormat="1" applyFont="1" applyBorder="1" applyAlignment="1">
      <alignment vertical="center"/>
    </xf>
    <xf numFmtId="165" fontId="13" fillId="0" borderId="28" xfId="0" applyNumberFormat="1" applyFont="1" applyBorder="1" applyAlignment="1">
      <alignment vertical="center"/>
    </xf>
    <xf numFmtId="166" fontId="13" fillId="0" borderId="29" xfId="1" applyNumberFormat="1" applyFont="1" applyBorder="1" applyAlignment="1">
      <alignment vertical="center"/>
    </xf>
    <xf numFmtId="0" fontId="13" fillId="0" borderId="11" xfId="0" applyFont="1" applyBorder="1" applyAlignment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right" vertical="center"/>
    </xf>
    <xf numFmtId="164" fontId="8" fillId="0" borderId="32" xfId="0" applyNumberFormat="1" applyFont="1" applyFill="1" applyBorder="1" applyAlignment="1" applyProtection="1">
      <alignment horizontal="right" vertical="center"/>
    </xf>
    <xf numFmtId="165" fontId="13" fillId="0" borderId="33" xfId="0" applyNumberFormat="1" applyFont="1" applyBorder="1" applyAlignment="1">
      <alignment vertical="center"/>
    </xf>
    <xf numFmtId="166" fontId="13" fillId="0" borderId="34" xfId="1" applyNumberFormat="1" applyFont="1" applyBorder="1" applyAlignment="1">
      <alignment vertical="center"/>
    </xf>
    <xf numFmtId="165" fontId="13" fillId="0" borderId="35" xfId="0" applyNumberFormat="1" applyFont="1" applyBorder="1" applyAlignment="1">
      <alignment vertical="center"/>
    </xf>
    <xf numFmtId="166" fontId="13" fillId="0" borderId="36" xfId="1" applyNumberFormat="1" applyFont="1" applyBorder="1" applyAlignment="1">
      <alignment vertical="center"/>
    </xf>
    <xf numFmtId="165" fontId="13" fillId="0" borderId="37" xfId="0" applyNumberFormat="1" applyFont="1" applyBorder="1" applyAlignment="1">
      <alignment vertical="center"/>
    </xf>
    <xf numFmtId="166" fontId="13" fillId="0" borderId="38" xfId="1" applyNumberFormat="1" applyFont="1" applyBorder="1" applyAlignment="1">
      <alignment vertical="center"/>
    </xf>
    <xf numFmtId="0" fontId="10" fillId="0" borderId="0" xfId="3" applyFont="1" applyFill="1" applyBorder="1" applyProtection="1">
      <protection locked="0"/>
    </xf>
    <xf numFmtId="0" fontId="15" fillId="0" borderId="0" xfId="0" applyFont="1"/>
    <xf numFmtId="3" fontId="0" fillId="0" borderId="0" xfId="0" applyNumberFormat="1"/>
    <xf numFmtId="0" fontId="8" fillId="2" borderId="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2" borderId="5" xfId="3" applyFont="1" applyFill="1" applyBorder="1" applyAlignment="1" applyProtection="1">
      <alignment horizontal="center" vertical="center" wrapText="1"/>
      <protection locked="0"/>
    </xf>
    <xf numFmtId="0" fontId="8" fillId="3" borderId="6" xfId="3" applyFont="1" applyFill="1" applyBorder="1" applyAlignment="1" applyProtection="1">
      <alignment horizontal="center" vertical="center" wrapText="1"/>
      <protection locked="0"/>
    </xf>
    <xf numFmtId="0" fontId="8" fillId="2" borderId="7" xfId="3" applyFont="1" applyFill="1" applyBorder="1" applyAlignment="1" applyProtection="1">
      <alignment horizontal="center" vertical="center" wrapText="1"/>
      <protection locked="0"/>
    </xf>
    <xf numFmtId="0" fontId="8" fillId="3" borderId="8" xfId="3" applyFont="1" applyFill="1" applyBorder="1" applyAlignment="1" applyProtection="1">
      <alignment horizontal="center" vertical="center" wrapText="1"/>
      <protection locked="0"/>
    </xf>
    <xf numFmtId="0" fontId="8" fillId="2" borderId="9" xfId="3" applyFont="1" applyFill="1" applyBorder="1" applyAlignment="1" applyProtection="1">
      <alignment horizontal="center" vertical="center" wrapText="1"/>
      <protection locked="0"/>
    </xf>
    <xf numFmtId="0" fontId="8" fillId="3" borderId="10" xfId="3" applyFont="1" applyFill="1" applyBorder="1" applyAlignment="1" applyProtection="1">
      <alignment horizontal="center" vertical="center" wrapText="1"/>
      <protection locked="0"/>
    </xf>
  </cellXfs>
  <cellStyles count="4">
    <cellStyle name="Hypertextový odkaz" xfId="2" builtinId="8"/>
    <cellStyle name="Normální" xfId="0" builtinId="0"/>
    <cellStyle name="normální 7" xfId="3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workbookViewId="0"/>
  </sheetViews>
  <sheetFormatPr defaultRowHeight="15" x14ac:dyDescent="0.25"/>
  <cols>
    <col min="1" max="1" width="18" customWidth="1"/>
    <col min="2" max="12" width="6.7109375" customWidth="1"/>
    <col min="13" max="18" width="6.42578125" customWidth="1"/>
  </cols>
  <sheetData>
    <row r="1" spans="1:18" s="4" customFormat="1" ht="17.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</row>
    <row r="2" spans="1:18" ht="17.25" customHeight="1" thickBot="1" x14ac:dyDescent="0.3">
      <c r="A2" s="5"/>
      <c r="B2" s="6"/>
      <c r="C2" s="6"/>
    </row>
    <row r="3" spans="1:18" ht="24" customHeight="1" x14ac:dyDescent="0.25">
      <c r="A3" s="48" t="s">
        <v>1</v>
      </c>
      <c r="B3" s="50" t="s">
        <v>2</v>
      </c>
      <c r="C3" s="51"/>
      <c r="D3" s="51"/>
      <c r="E3" s="51"/>
      <c r="F3" s="51"/>
      <c r="G3" s="51"/>
      <c r="H3" s="51"/>
      <c r="I3" s="51"/>
      <c r="J3" s="51"/>
      <c r="K3" s="51"/>
      <c r="L3" s="52"/>
      <c r="M3" s="53" t="s">
        <v>3</v>
      </c>
      <c r="N3" s="54"/>
      <c r="O3" s="55" t="s">
        <v>4</v>
      </c>
      <c r="P3" s="56"/>
      <c r="Q3" s="57" t="s">
        <v>5</v>
      </c>
      <c r="R3" s="58"/>
    </row>
    <row r="4" spans="1:18" ht="17.25" customHeight="1" thickBot="1" x14ac:dyDescent="0.3">
      <c r="A4" s="49"/>
      <c r="B4" s="7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9" t="s">
        <v>15</v>
      </c>
      <c r="L4" s="10" t="s">
        <v>16</v>
      </c>
      <c r="M4" s="11" t="s">
        <v>17</v>
      </c>
      <c r="N4" s="12" t="s">
        <v>18</v>
      </c>
      <c r="O4" s="13" t="s">
        <v>17</v>
      </c>
      <c r="P4" s="12" t="s">
        <v>18</v>
      </c>
      <c r="Q4" s="13" t="s">
        <v>17</v>
      </c>
      <c r="R4" s="14" t="s">
        <v>18</v>
      </c>
    </row>
    <row r="5" spans="1:18" ht="17.25" customHeight="1" x14ac:dyDescent="0.25">
      <c r="A5" s="15" t="s">
        <v>19</v>
      </c>
      <c r="B5" s="16">
        <v>14688</v>
      </c>
      <c r="C5" s="17">
        <v>13472</v>
      </c>
      <c r="D5" s="17">
        <v>12262</v>
      </c>
      <c r="E5" s="17">
        <v>11740</v>
      </c>
      <c r="F5" s="17">
        <v>11713</v>
      </c>
      <c r="G5" s="17">
        <v>11877</v>
      </c>
      <c r="H5" s="17">
        <v>11745</v>
      </c>
      <c r="I5" s="17">
        <v>12125</v>
      </c>
      <c r="J5" s="17">
        <v>12142</v>
      </c>
      <c r="K5" s="17">
        <v>11954</v>
      </c>
      <c r="L5" s="18">
        <v>11996</v>
      </c>
      <c r="M5" s="19">
        <f>L5-K5</f>
        <v>42</v>
      </c>
      <c r="N5" s="20">
        <f>L5/K5-1</f>
        <v>3.5134682951314389E-3</v>
      </c>
      <c r="O5" s="21">
        <f>L5-G5</f>
        <v>119</v>
      </c>
      <c r="P5" s="22">
        <f>L5/G5-1</f>
        <v>1.0019365159552152E-2</v>
      </c>
      <c r="Q5" s="23">
        <f>L5-B5</f>
        <v>-2692</v>
      </c>
      <c r="R5" s="24">
        <f>L5/B5-1</f>
        <v>-0.18327886710239649</v>
      </c>
    </row>
    <row r="6" spans="1:18" ht="17.25" customHeight="1" x14ac:dyDescent="0.25">
      <c r="A6" s="25" t="s">
        <v>20</v>
      </c>
      <c r="B6" s="26">
        <v>2126</v>
      </c>
      <c r="C6" s="27">
        <v>2077</v>
      </c>
      <c r="D6" s="27">
        <v>1814</v>
      </c>
      <c r="E6" s="27">
        <v>1751</v>
      </c>
      <c r="F6" s="27">
        <v>1631</v>
      </c>
      <c r="G6" s="27">
        <v>1721</v>
      </c>
      <c r="H6" s="27">
        <v>1651</v>
      </c>
      <c r="I6" s="27">
        <v>1788</v>
      </c>
      <c r="J6" s="27">
        <v>1789</v>
      </c>
      <c r="K6" s="27">
        <v>1801</v>
      </c>
      <c r="L6" s="28">
        <v>1851</v>
      </c>
      <c r="M6" s="29">
        <f t="shared" ref="M6:M19" si="0">L6-K6</f>
        <v>50</v>
      </c>
      <c r="N6" s="30">
        <f t="shared" ref="N6:N19" si="1">L6/K6-1</f>
        <v>2.7762354247640175E-2</v>
      </c>
      <c r="O6" s="31">
        <f t="shared" ref="O6:O19" si="2">L6-G6</f>
        <v>130</v>
      </c>
      <c r="P6" s="32">
        <f t="shared" ref="P6:P19" si="3">L6/G6-1</f>
        <v>7.5537478210342845E-2</v>
      </c>
      <c r="Q6" s="33">
        <f t="shared" ref="Q6:Q19" si="4">L6-B6</f>
        <v>-275</v>
      </c>
      <c r="R6" s="34">
        <f t="shared" ref="R6:R19" si="5">L6/B6-1</f>
        <v>-0.12935089369708375</v>
      </c>
    </row>
    <row r="7" spans="1:18" ht="17.25" customHeight="1" x14ac:dyDescent="0.25">
      <c r="A7" s="25" t="s">
        <v>21</v>
      </c>
      <c r="B7" s="26">
        <v>1355</v>
      </c>
      <c r="C7" s="27">
        <v>1236</v>
      </c>
      <c r="D7" s="27">
        <v>1109</v>
      </c>
      <c r="E7" s="27">
        <v>1082</v>
      </c>
      <c r="F7" s="27">
        <v>1068</v>
      </c>
      <c r="G7" s="27">
        <v>1156</v>
      </c>
      <c r="H7" s="27">
        <v>1100</v>
      </c>
      <c r="I7" s="27">
        <v>1080</v>
      </c>
      <c r="J7" s="27">
        <v>1177</v>
      </c>
      <c r="K7" s="27">
        <v>1130</v>
      </c>
      <c r="L7" s="28">
        <v>1141</v>
      </c>
      <c r="M7" s="29">
        <f t="shared" si="0"/>
        <v>11</v>
      </c>
      <c r="N7" s="30">
        <f t="shared" si="1"/>
        <v>9.7345132743362761E-3</v>
      </c>
      <c r="O7" s="31">
        <f t="shared" si="2"/>
        <v>-15</v>
      </c>
      <c r="P7" s="32">
        <f t="shared" si="3"/>
        <v>-1.2975778546712835E-2</v>
      </c>
      <c r="Q7" s="33">
        <f t="shared" si="4"/>
        <v>-214</v>
      </c>
      <c r="R7" s="34">
        <f t="shared" si="5"/>
        <v>-0.15793357933579333</v>
      </c>
    </row>
    <row r="8" spans="1:18" ht="17.25" customHeight="1" x14ac:dyDescent="0.25">
      <c r="A8" s="25" t="s">
        <v>22</v>
      </c>
      <c r="B8" s="26">
        <v>946</v>
      </c>
      <c r="C8" s="27">
        <v>842</v>
      </c>
      <c r="D8" s="27">
        <v>797</v>
      </c>
      <c r="E8" s="27">
        <v>722</v>
      </c>
      <c r="F8" s="27">
        <v>713</v>
      </c>
      <c r="G8" s="27">
        <v>702</v>
      </c>
      <c r="H8" s="27">
        <v>677</v>
      </c>
      <c r="I8" s="27">
        <v>676</v>
      </c>
      <c r="J8" s="27">
        <v>697</v>
      </c>
      <c r="K8" s="27">
        <v>673</v>
      </c>
      <c r="L8" s="28">
        <v>668</v>
      </c>
      <c r="M8" s="29">
        <f t="shared" si="0"/>
        <v>-5</v>
      </c>
      <c r="N8" s="30">
        <f t="shared" si="1"/>
        <v>-7.429420505200568E-3</v>
      </c>
      <c r="O8" s="31">
        <f t="shared" si="2"/>
        <v>-34</v>
      </c>
      <c r="P8" s="32">
        <f t="shared" si="3"/>
        <v>-4.8433048433048409E-2</v>
      </c>
      <c r="Q8" s="33">
        <f t="shared" si="4"/>
        <v>-278</v>
      </c>
      <c r="R8" s="34">
        <f t="shared" si="5"/>
        <v>-0.29386892177589852</v>
      </c>
    </row>
    <row r="9" spans="1:18" ht="17.25" customHeight="1" x14ac:dyDescent="0.25">
      <c r="A9" s="25" t="s">
        <v>23</v>
      </c>
      <c r="B9" s="26">
        <v>466</v>
      </c>
      <c r="C9" s="27">
        <v>421</v>
      </c>
      <c r="D9" s="27">
        <v>373</v>
      </c>
      <c r="E9" s="27">
        <v>374</v>
      </c>
      <c r="F9" s="27">
        <v>369</v>
      </c>
      <c r="G9" s="27">
        <v>381</v>
      </c>
      <c r="H9" s="27">
        <v>406</v>
      </c>
      <c r="I9" s="27">
        <v>413</v>
      </c>
      <c r="J9" s="27">
        <v>417</v>
      </c>
      <c r="K9" s="27">
        <v>443</v>
      </c>
      <c r="L9" s="28">
        <v>414</v>
      </c>
      <c r="M9" s="29">
        <f t="shared" si="0"/>
        <v>-29</v>
      </c>
      <c r="N9" s="30">
        <f t="shared" si="1"/>
        <v>-6.5462753950338626E-2</v>
      </c>
      <c r="O9" s="31">
        <f t="shared" si="2"/>
        <v>33</v>
      </c>
      <c r="P9" s="32">
        <f t="shared" si="3"/>
        <v>8.6614173228346525E-2</v>
      </c>
      <c r="Q9" s="33">
        <f t="shared" si="4"/>
        <v>-52</v>
      </c>
      <c r="R9" s="34">
        <f t="shared" si="5"/>
        <v>-0.11158798283261806</v>
      </c>
    </row>
    <row r="10" spans="1:18" ht="17.25" customHeight="1" x14ac:dyDescent="0.25">
      <c r="A10" s="25" t="s">
        <v>24</v>
      </c>
      <c r="B10" s="26">
        <v>315</v>
      </c>
      <c r="C10" s="27">
        <v>261</v>
      </c>
      <c r="D10" s="27">
        <v>255</v>
      </c>
      <c r="E10" s="27">
        <v>209</v>
      </c>
      <c r="F10" s="27">
        <v>209</v>
      </c>
      <c r="G10" s="27">
        <v>226</v>
      </c>
      <c r="H10" s="27">
        <v>223</v>
      </c>
      <c r="I10" s="27">
        <v>228</v>
      </c>
      <c r="J10" s="27">
        <v>194</v>
      </c>
      <c r="K10" s="27">
        <v>196</v>
      </c>
      <c r="L10" s="28">
        <v>174</v>
      </c>
      <c r="M10" s="29">
        <f t="shared" si="0"/>
        <v>-22</v>
      </c>
      <c r="N10" s="30">
        <f t="shared" si="1"/>
        <v>-0.11224489795918369</v>
      </c>
      <c r="O10" s="31">
        <f t="shared" si="2"/>
        <v>-52</v>
      </c>
      <c r="P10" s="32">
        <f t="shared" si="3"/>
        <v>-0.23008849557522126</v>
      </c>
      <c r="Q10" s="33">
        <f t="shared" si="4"/>
        <v>-141</v>
      </c>
      <c r="R10" s="34">
        <f t="shared" si="5"/>
        <v>-0.44761904761904758</v>
      </c>
    </row>
    <row r="11" spans="1:18" ht="17.25" customHeight="1" x14ac:dyDescent="0.25">
      <c r="A11" s="25" t="s">
        <v>25</v>
      </c>
      <c r="B11" s="26">
        <v>1024</v>
      </c>
      <c r="C11" s="27">
        <v>890</v>
      </c>
      <c r="D11" s="27">
        <v>878</v>
      </c>
      <c r="E11" s="27">
        <v>790</v>
      </c>
      <c r="F11" s="27">
        <v>834</v>
      </c>
      <c r="G11" s="27">
        <v>847</v>
      </c>
      <c r="H11" s="27">
        <v>887</v>
      </c>
      <c r="I11" s="27">
        <v>898</v>
      </c>
      <c r="J11" s="27">
        <v>879</v>
      </c>
      <c r="K11" s="27">
        <v>862</v>
      </c>
      <c r="L11" s="28">
        <v>820</v>
      </c>
      <c r="M11" s="29">
        <f t="shared" si="0"/>
        <v>-42</v>
      </c>
      <c r="N11" s="30">
        <f t="shared" si="1"/>
        <v>-4.8723897911832958E-2</v>
      </c>
      <c r="O11" s="31">
        <f t="shared" si="2"/>
        <v>-27</v>
      </c>
      <c r="P11" s="32">
        <f t="shared" si="3"/>
        <v>-3.1877213695395534E-2</v>
      </c>
      <c r="Q11" s="33">
        <f t="shared" si="4"/>
        <v>-204</v>
      </c>
      <c r="R11" s="34">
        <f t="shared" si="5"/>
        <v>-0.19921875</v>
      </c>
    </row>
    <row r="12" spans="1:18" ht="17.25" customHeight="1" x14ac:dyDescent="0.25">
      <c r="A12" s="25" t="s">
        <v>26</v>
      </c>
      <c r="B12" s="26">
        <v>424</v>
      </c>
      <c r="C12" s="27">
        <v>403</v>
      </c>
      <c r="D12" s="27">
        <v>383</v>
      </c>
      <c r="E12" s="27">
        <v>373</v>
      </c>
      <c r="F12" s="27">
        <v>358</v>
      </c>
      <c r="G12" s="27">
        <v>378</v>
      </c>
      <c r="H12" s="27">
        <v>329</v>
      </c>
      <c r="I12" s="27">
        <v>371</v>
      </c>
      <c r="J12" s="27">
        <v>352</v>
      </c>
      <c r="K12" s="27">
        <v>398</v>
      </c>
      <c r="L12" s="28">
        <v>419</v>
      </c>
      <c r="M12" s="29">
        <f t="shared" si="0"/>
        <v>21</v>
      </c>
      <c r="N12" s="30">
        <f t="shared" si="1"/>
        <v>5.2763819095477338E-2</v>
      </c>
      <c r="O12" s="31">
        <f t="shared" si="2"/>
        <v>41</v>
      </c>
      <c r="P12" s="32">
        <f t="shared" si="3"/>
        <v>0.10846560846560838</v>
      </c>
      <c r="Q12" s="33">
        <f t="shared" si="4"/>
        <v>-5</v>
      </c>
      <c r="R12" s="34">
        <f t="shared" si="5"/>
        <v>-1.1792452830188704E-2</v>
      </c>
    </row>
    <row r="13" spans="1:18" ht="17.25" customHeight="1" x14ac:dyDescent="0.25">
      <c r="A13" s="25" t="s">
        <v>27</v>
      </c>
      <c r="B13" s="26">
        <v>788</v>
      </c>
      <c r="C13" s="27">
        <v>713</v>
      </c>
      <c r="D13" s="27">
        <v>671</v>
      </c>
      <c r="E13" s="27">
        <v>623</v>
      </c>
      <c r="F13" s="27">
        <v>608</v>
      </c>
      <c r="G13" s="27">
        <v>617</v>
      </c>
      <c r="H13" s="27">
        <v>659</v>
      </c>
      <c r="I13" s="27">
        <v>624</v>
      </c>
      <c r="J13" s="27">
        <v>638</v>
      </c>
      <c r="K13" s="27">
        <v>592</v>
      </c>
      <c r="L13" s="28">
        <v>644</v>
      </c>
      <c r="M13" s="29">
        <f t="shared" si="0"/>
        <v>52</v>
      </c>
      <c r="N13" s="30">
        <f t="shared" si="1"/>
        <v>8.783783783783794E-2</v>
      </c>
      <c r="O13" s="31">
        <f t="shared" si="2"/>
        <v>27</v>
      </c>
      <c r="P13" s="32">
        <f t="shared" si="3"/>
        <v>4.3760129659643487E-2</v>
      </c>
      <c r="Q13" s="33">
        <f t="shared" si="4"/>
        <v>-144</v>
      </c>
      <c r="R13" s="34">
        <f t="shared" si="5"/>
        <v>-0.18274111675126903</v>
      </c>
    </row>
    <row r="14" spans="1:18" ht="17.25" customHeight="1" x14ac:dyDescent="0.25">
      <c r="A14" s="25" t="s">
        <v>28</v>
      </c>
      <c r="B14" s="26">
        <v>752</v>
      </c>
      <c r="C14" s="27">
        <v>672</v>
      </c>
      <c r="D14" s="27">
        <v>618</v>
      </c>
      <c r="E14" s="27">
        <v>525</v>
      </c>
      <c r="F14" s="27">
        <v>565</v>
      </c>
      <c r="G14" s="27">
        <v>631</v>
      </c>
      <c r="H14" s="27">
        <v>580</v>
      </c>
      <c r="I14" s="27">
        <v>646</v>
      </c>
      <c r="J14" s="27">
        <v>625</v>
      </c>
      <c r="K14" s="27">
        <v>583</v>
      </c>
      <c r="L14" s="28">
        <v>625</v>
      </c>
      <c r="M14" s="29">
        <f t="shared" si="0"/>
        <v>42</v>
      </c>
      <c r="N14" s="30">
        <f t="shared" si="1"/>
        <v>7.2041166380788946E-2</v>
      </c>
      <c r="O14" s="31">
        <f t="shared" si="2"/>
        <v>-6</v>
      </c>
      <c r="P14" s="32">
        <f t="shared" si="3"/>
        <v>-9.5087163232963068E-3</v>
      </c>
      <c r="Q14" s="33">
        <f t="shared" si="4"/>
        <v>-127</v>
      </c>
      <c r="R14" s="34">
        <f t="shared" si="5"/>
        <v>-0.1688829787234043</v>
      </c>
    </row>
    <row r="15" spans="1:18" ht="17.25" customHeight="1" x14ac:dyDescent="0.25">
      <c r="A15" s="25" t="s">
        <v>29</v>
      </c>
      <c r="B15" s="26">
        <v>690</v>
      </c>
      <c r="C15" s="27">
        <v>646</v>
      </c>
      <c r="D15" s="27">
        <v>564</v>
      </c>
      <c r="E15" s="27">
        <v>607</v>
      </c>
      <c r="F15" s="27">
        <v>604</v>
      </c>
      <c r="G15" s="27">
        <v>615</v>
      </c>
      <c r="H15" s="27">
        <v>619</v>
      </c>
      <c r="I15" s="27">
        <v>657</v>
      </c>
      <c r="J15" s="27">
        <v>638</v>
      </c>
      <c r="K15" s="27">
        <v>642</v>
      </c>
      <c r="L15" s="28">
        <v>602</v>
      </c>
      <c r="M15" s="29">
        <f t="shared" si="0"/>
        <v>-40</v>
      </c>
      <c r="N15" s="30">
        <f t="shared" si="1"/>
        <v>-6.230529595015577E-2</v>
      </c>
      <c r="O15" s="31">
        <f t="shared" si="2"/>
        <v>-13</v>
      </c>
      <c r="P15" s="32">
        <f t="shared" si="3"/>
        <v>-2.1138211382113803E-2</v>
      </c>
      <c r="Q15" s="33">
        <f t="shared" si="4"/>
        <v>-88</v>
      </c>
      <c r="R15" s="34">
        <f t="shared" si="5"/>
        <v>-0.12753623188405794</v>
      </c>
    </row>
    <row r="16" spans="1:18" ht="17.25" customHeight="1" x14ac:dyDescent="0.25">
      <c r="A16" s="25" t="s">
        <v>30</v>
      </c>
      <c r="B16" s="26">
        <v>1785</v>
      </c>
      <c r="C16" s="27">
        <v>1618</v>
      </c>
      <c r="D16" s="27">
        <v>1597</v>
      </c>
      <c r="E16" s="27">
        <v>1482</v>
      </c>
      <c r="F16" s="27">
        <v>1414</v>
      </c>
      <c r="G16" s="27">
        <v>1441</v>
      </c>
      <c r="H16" s="27">
        <v>1487</v>
      </c>
      <c r="I16" s="27">
        <v>1507</v>
      </c>
      <c r="J16" s="27">
        <v>1496</v>
      </c>
      <c r="K16" s="27">
        <v>1509</v>
      </c>
      <c r="L16" s="28">
        <v>1519</v>
      </c>
      <c r="M16" s="29">
        <f t="shared" si="0"/>
        <v>10</v>
      </c>
      <c r="N16" s="30">
        <f t="shared" si="1"/>
        <v>6.6269052352552205E-3</v>
      </c>
      <c r="O16" s="31">
        <f t="shared" si="2"/>
        <v>78</v>
      </c>
      <c r="P16" s="32">
        <f t="shared" si="3"/>
        <v>5.4129077029840378E-2</v>
      </c>
      <c r="Q16" s="33">
        <f t="shared" si="4"/>
        <v>-266</v>
      </c>
      <c r="R16" s="34">
        <f t="shared" si="5"/>
        <v>-0.14901960784313728</v>
      </c>
    </row>
    <row r="17" spans="1:18" ht="17.25" customHeight="1" x14ac:dyDescent="0.25">
      <c r="A17" s="25" t="s">
        <v>31</v>
      </c>
      <c r="B17" s="26">
        <v>967</v>
      </c>
      <c r="C17" s="27">
        <v>833</v>
      </c>
      <c r="D17" s="27">
        <v>765</v>
      </c>
      <c r="E17" s="27">
        <v>707</v>
      </c>
      <c r="F17" s="27">
        <v>763</v>
      </c>
      <c r="G17" s="27">
        <v>690</v>
      </c>
      <c r="H17" s="27">
        <v>684</v>
      </c>
      <c r="I17" s="27">
        <v>746</v>
      </c>
      <c r="J17" s="27">
        <v>737</v>
      </c>
      <c r="K17" s="27">
        <v>706</v>
      </c>
      <c r="L17" s="28">
        <v>672</v>
      </c>
      <c r="M17" s="29">
        <f t="shared" si="0"/>
        <v>-34</v>
      </c>
      <c r="N17" s="30">
        <f t="shared" si="1"/>
        <v>-4.8158640226628857E-2</v>
      </c>
      <c r="O17" s="31">
        <f t="shared" si="2"/>
        <v>-18</v>
      </c>
      <c r="P17" s="32">
        <f t="shared" si="3"/>
        <v>-2.6086956521739091E-2</v>
      </c>
      <c r="Q17" s="33">
        <f t="shared" si="4"/>
        <v>-295</v>
      </c>
      <c r="R17" s="34">
        <f t="shared" si="5"/>
        <v>-0.30506721820062044</v>
      </c>
    </row>
    <row r="18" spans="1:18" ht="17.25" customHeight="1" x14ac:dyDescent="0.25">
      <c r="A18" s="25" t="s">
        <v>32</v>
      </c>
      <c r="B18" s="26">
        <v>1074</v>
      </c>
      <c r="C18" s="27">
        <v>1008</v>
      </c>
      <c r="D18" s="27">
        <v>927</v>
      </c>
      <c r="E18" s="27">
        <v>942</v>
      </c>
      <c r="F18" s="27">
        <v>922</v>
      </c>
      <c r="G18" s="27">
        <v>961</v>
      </c>
      <c r="H18" s="27">
        <v>945</v>
      </c>
      <c r="I18" s="27">
        <v>987</v>
      </c>
      <c r="J18" s="27">
        <v>1044</v>
      </c>
      <c r="K18" s="27">
        <v>998</v>
      </c>
      <c r="L18" s="28">
        <v>1014</v>
      </c>
      <c r="M18" s="29">
        <f t="shared" si="0"/>
        <v>16</v>
      </c>
      <c r="N18" s="30">
        <f t="shared" si="1"/>
        <v>1.6032064128256529E-2</v>
      </c>
      <c r="O18" s="31">
        <f t="shared" si="2"/>
        <v>53</v>
      </c>
      <c r="P18" s="32">
        <f t="shared" si="3"/>
        <v>5.5150884495317465E-2</v>
      </c>
      <c r="Q18" s="33">
        <f t="shared" si="4"/>
        <v>-60</v>
      </c>
      <c r="R18" s="34">
        <f t="shared" si="5"/>
        <v>-5.5865921787709549E-2</v>
      </c>
    </row>
    <row r="19" spans="1:18" ht="17.25" customHeight="1" thickBot="1" x14ac:dyDescent="0.3">
      <c r="A19" s="35" t="s">
        <v>33</v>
      </c>
      <c r="B19" s="36">
        <v>1976</v>
      </c>
      <c r="C19" s="37">
        <v>1852</v>
      </c>
      <c r="D19" s="37">
        <v>1511</v>
      </c>
      <c r="E19" s="37">
        <v>1553</v>
      </c>
      <c r="F19" s="37">
        <v>1655</v>
      </c>
      <c r="G19" s="37">
        <v>1511</v>
      </c>
      <c r="H19" s="37">
        <v>1498</v>
      </c>
      <c r="I19" s="37">
        <v>1504</v>
      </c>
      <c r="J19" s="37">
        <v>1459</v>
      </c>
      <c r="K19" s="37">
        <v>1421</v>
      </c>
      <c r="L19" s="38">
        <v>1433</v>
      </c>
      <c r="M19" s="39">
        <f t="shared" si="0"/>
        <v>12</v>
      </c>
      <c r="N19" s="40">
        <f t="shared" si="1"/>
        <v>8.4447572132300142E-3</v>
      </c>
      <c r="O19" s="41">
        <f t="shared" si="2"/>
        <v>-78</v>
      </c>
      <c r="P19" s="42">
        <f t="shared" si="3"/>
        <v>-5.162144275314362E-2</v>
      </c>
      <c r="Q19" s="43">
        <f t="shared" si="4"/>
        <v>-543</v>
      </c>
      <c r="R19" s="44">
        <f t="shared" si="5"/>
        <v>-0.2747975708502024</v>
      </c>
    </row>
    <row r="20" spans="1:18" s="46" customFormat="1" ht="17.25" customHeight="1" x14ac:dyDescent="0.25">
      <c r="A20" s="45" t="s">
        <v>34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</row>
  </sheetData>
  <mergeCells count="5">
    <mergeCell ref="A3:A4"/>
    <mergeCell ref="B3:L3"/>
    <mergeCell ref="M3:N3"/>
    <mergeCell ref="O3:P3"/>
    <mergeCell ref="Q3:R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23004219113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2019-08-22T13:08:12Z</cp:lastPrinted>
  <dcterms:created xsi:type="dcterms:W3CDTF">2019-08-21T11:35:53Z</dcterms:created>
  <dcterms:modified xsi:type="dcterms:W3CDTF">2019-08-22T13:08:17Z</dcterms:modified>
</cp:coreProperties>
</file>