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385" yWindow="-15" windowWidth="14220" windowHeight="9660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25725"/>
</workbook>
</file>

<file path=xl/calcChain.xml><?xml version="1.0" encoding="utf-8"?>
<calcChain xmlns="http://schemas.openxmlformats.org/spreadsheetml/2006/main">
  <c r="D48" i="1"/>
  <c r="E48" s="1"/>
  <c r="D47"/>
  <c r="E47" s="1"/>
  <c r="D46"/>
  <c r="E46" s="1"/>
  <c r="D45"/>
  <c r="E45" s="1"/>
  <c r="D44"/>
  <c r="E44" s="1"/>
  <c r="D43"/>
  <c r="E43" s="1"/>
  <c r="D41"/>
  <c r="E41" s="1"/>
  <c r="D40"/>
  <c r="E40" s="1"/>
  <c r="D39"/>
  <c r="E39" s="1"/>
  <c r="D37"/>
  <c r="E37" s="1"/>
  <c r="D36"/>
  <c r="E36" s="1"/>
  <c r="D35"/>
  <c r="E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E17"/>
  <c r="D17"/>
  <c r="D16"/>
  <c r="E16" s="1"/>
  <c r="D15"/>
  <c r="E15" s="1"/>
  <c r="D14"/>
  <c r="E14" s="1"/>
  <c r="D13"/>
  <c r="E13" s="1"/>
  <c r="D12"/>
  <c r="E12" s="1"/>
  <c r="D11"/>
  <c r="E11" s="1"/>
  <c r="D9"/>
  <c r="E9" s="1"/>
  <c r="D7"/>
  <c r="E7" s="1"/>
</calcChain>
</file>

<file path=xl/sharedStrings.xml><?xml version="1.0" encoding="utf-8"?>
<sst xmlns="http://schemas.openxmlformats.org/spreadsheetml/2006/main" count="90" uniqueCount="87">
  <si>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</si>
  <si>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</si>
  <si>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
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</si>
  <si>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</si>
  <si>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</si>
  <si>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
of stay 
(days)    </t>
    </r>
  </si>
  <si>
    <t>Celkem</t>
  </si>
  <si>
    <t>Total</t>
  </si>
  <si>
    <t>z toho: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</si>
  <si>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</si>
  <si>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</si>
  <si>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</si>
  <si>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</si>
  <si>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</si>
  <si>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</si>
  <si>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</si>
  <si>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</si>
  <si>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</si>
  <si>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</si>
  <si>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</si>
  <si>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</si>
  <si>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</si>
  <si>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</si>
  <si>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</si>
  <si>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</si>
  <si>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</si>
  <si>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</si>
  <si>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</si>
  <si>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</si>
  <si>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</si>
  <si>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</si>
  <si>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</si>
  <si>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</si>
  <si>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</si>
  <si>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</si>
  <si>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</si>
  <si>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</si>
  <si>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</si>
  <si>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</si>
  <si>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</si>
  <si>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</si>
  <si>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</si>
  <si>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</si>
  <si>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</si>
  <si>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</si>
  <si>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</si>
  <si>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</si>
  <si>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</si>
  <si>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</si>
  <si>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</si>
  <si>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</si>
  <si>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</si>
  <si>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</si>
  <si>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</si>
  <si>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</si>
  <si>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</si>
  <si>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</si>
  <si>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</si>
  <si>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</si>
  <si>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</si>
  <si>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Afrika</t>
  </si>
  <si>
    <t>Africa</t>
  </si>
  <si>
    <t>Amerika</t>
  </si>
  <si>
    <t>America</t>
  </si>
  <si>
    <t>Kanada</t>
  </si>
  <si>
    <t>Canada</t>
  </si>
  <si>
    <t>Spojené státy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</si>
  <si>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</si>
  <si>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</si>
  <si>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</si>
  <si>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</si>
  <si>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</si>
  <si>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</si>
  <si>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</si>
  <si>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</si>
  <si>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</si>
  <si>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</si>
  <si>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</si>
  <si>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</si>
  <si>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</si>
  <si>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</si>
  <si>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</si>
  <si>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</si>
  <si>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t>United Kingdom of Great Britain and Northern Ireland</t>
  </si>
  <si>
    <t>United States of America</t>
  </si>
  <si>
    <r>
      <t>16-</t>
    </r>
    <r>
      <rPr>
        <sz val="10"/>
        <rFont val="Arial"/>
        <family val="2"/>
      </rPr>
      <t>3.</t>
    </r>
    <r>
      <rPr>
        <b/>
        <sz val="10"/>
        <rFont val="Arial"/>
        <family val="2"/>
      </rPr>
      <t xml:space="preserve"> Nerezidenti v hromadných ubytovacích zařízeních cestovního ruchu podle zemí 
          v Pardubickém kraji v roce 2016</t>
    </r>
  </si>
  <si>
    <r>
      <t xml:space="preserve">         </t>
    </r>
    <r>
      <rPr>
        <i/>
        <sz val="10"/>
        <rFont val="Arial"/>
        <family val="2"/>
        <charset val="238"/>
      </rPr>
      <t xml:space="preserve">Non-residents in collective tourist accommodation establishments by country
          in the </t>
    </r>
    <r>
      <rPr>
        <sz val="10"/>
        <rFont val="Arial"/>
        <family val="2"/>
        <charset val="238"/>
      </rPr>
      <t xml:space="preserve">Pardubický </t>
    </r>
    <r>
      <rPr>
        <i/>
        <sz val="10"/>
        <rFont val="Arial"/>
        <family val="2"/>
        <charset val="238"/>
      </rPr>
      <t>Region in 2016</t>
    </r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</si>
</sst>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.0_ ;\-0.0\ "/>
  </numFmts>
  <fonts count="23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/>
    <xf numFmtId="0" fontId="4" fillId="0" borderId="0" xfId="1" applyFont="1" applyAlignment="1">
      <alignment horizontal="right"/>
    </xf>
    <xf numFmtId="0" fontId="10" fillId="0" borderId="0" xfId="1" applyFont="1" applyFill="1" applyAlignment="1"/>
    <xf numFmtId="0" fontId="11" fillId="0" borderId="0" xfId="1" applyFont="1" applyFill="1" applyAlignment="1"/>
    <xf numFmtId="0" fontId="6" fillId="0" borderId="0" xfId="1" applyFont="1" applyFill="1" applyAlignment="1"/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/>
    <xf numFmtId="164" fontId="15" fillId="0" borderId="5" xfId="1" applyNumberFormat="1" applyFont="1" applyFill="1" applyBorder="1" applyAlignment="1">
      <alignment horizontal="right"/>
    </xf>
    <xf numFmtId="165" fontId="15" fillId="0" borderId="5" xfId="1" applyNumberFormat="1" applyFont="1" applyFill="1" applyBorder="1" applyAlignment="1">
      <alignment horizontal="right"/>
    </xf>
    <xf numFmtId="165" fontId="15" fillId="0" borderId="6" xfId="1" applyNumberFormat="1" applyFont="1" applyFill="1" applyBorder="1" applyAlignment="1">
      <alignment horizontal="right"/>
    </xf>
    <xf numFmtId="0" fontId="16" fillId="0" borderId="7" xfId="1" applyFont="1" applyFill="1" applyBorder="1" applyAlignment="1"/>
    <xf numFmtId="164" fontId="11" fillId="0" borderId="0" xfId="1" applyNumberFormat="1" applyFont="1" applyFill="1" applyAlignment="1"/>
    <xf numFmtId="0" fontId="12" fillId="0" borderId="0" xfId="1" applyFont="1" applyFill="1" applyAlignment="1"/>
    <xf numFmtId="164" fontId="12" fillId="0" borderId="8" xfId="1" applyNumberFormat="1" applyFont="1" applyFill="1" applyBorder="1" applyAlignment="1">
      <alignment horizontal="right"/>
    </xf>
    <xf numFmtId="165" fontId="12" fillId="0" borderId="8" xfId="1" applyNumberFormat="1" applyFont="1" applyFill="1" applyBorder="1" applyAlignment="1">
      <alignment horizontal="right"/>
    </xf>
    <xf numFmtId="165" fontId="12" fillId="0" borderId="9" xfId="1" applyNumberFormat="1" applyFont="1" applyFill="1" applyBorder="1" applyAlignment="1">
      <alignment horizontal="right"/>
    </xf>
    <xf numFmtId="0" fontId="13" fillId="0" borderId="10" xfId="1" applyFont="1" applyFill="1" applyBorder="1" applyAlignment="1"/>
    <xf numFmtId="0" fontId="17" fillId="0" borderId="0" xfId="1" applyFont="1" applyFill="1" applyAlignment="1">
      <alignment horizontal="left" indent="1"/>
    </xf>
    <xf numFmtId="164" fontId="17" fillId="0" borderId="8" xfId="1" applyNumberFormat="1" applyFont="1" applyFill="1" applyBorder="1" applyAlignment="1">
      <alignment horizontal="right"/>
    </xf>
    <xf numFmtId="165" fontId="17" fillId="0" borderId="8" xfId="1" applyNumberFormat="1" applyFont="1" applyFill="1" applyBorder="1" applyAlignment="1">
      <alignment horizontal="right"/>
    </xf>
    <xf numFmtId="165" fontId="17" fillId="0" borderId="9" xfId="1" applyNumberFormat="1" applyFont="1" applyFill="1" applyBorder="1" applyAlignment="1">
      <alignment horizontal="right"/>
    </xf>
    <xf numFmtId="0" fontId="16" fillId="0" borderId="0" xfId="1" applyFont="1" applyFill="1" applyBorder="1" applyAlignment="1">
      <alignment horizontal="left" indent="1"/>
    </xf>
    <xf numFmtId="0" fontId="12" fillId="0" borderId="0" xfId="1" applyFont="1" applyFill="1" applyAlignment="1">
      <alignment horizontal="left" indent="1"/>
    </xf>
    <xf numFmtId="0" fontId="13" fillId="0" borderId="8" xfId="1" applyFont="1" applyFill="1" applyBorder="1" applyAlignment="1"/>
    <xf numFmtId="0" fontId="12" fillId="0" borderId="0" xfId="1" applyFont="1" applyFill="1" applyAlignment="1">
      <alignment horizontal="left" indent="2"/>
    </xf>
    <xf numFmtId="0" fontId="13" fillId="0" borderId="0" xfId="1" applyFont="1" applyFill="1" applyBorder="1" applyAlignment="1">
      <alignment horizontal="left" indent="2"/>
    </xf>
    <xf numFmtId="164" fontId="12" fillId="0" borderId="11" xfId="1" applyNumberFormat="1" applyFont="1" applyFill="1" applyBorder="1" applyAlignment="1">
      <alignment horizontal="right"/>
    </xf>
    <xf numFmtId="165" fontId="12" fillId="0" borderId="0" xfId="1" applyNumberFormat="1" applyFont="1" applyFill="1" applyBorder="1" applyAlignment="1">
      <alignment horizontal="right"/>
    </xf>
    <xf numFmtId="164" fontId="17" fillId="0" borderId="11" xfId="1" applyNumberFormat="1" applyFont="1" applyFill="1" applyBorder="1" applyAlignment="1">
      <alignment horizontal="right"/>
    </xf>
    <xf numFmtId="165" fontId="17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  <xf numFmtId="0" fontId="20" fillId="0" borderId="0" xfId="1" applyFont="1" applyFill="1" applyAlignment="1"/>
    <xf numFmtId="0" fontId="21" fillId="0" borderId="0" xfId="1" applyFont="1" applyFill="1" applyAlignment="1">
      <alignment vertical="top"/>
    </xf>
    <xf numFmtId="0" fontId="12" fillId="0" borderId="0" xfId="1" applyFont="1" applyFill="1" applyAlignment="1">
      <alignment horizontal="left" vertical="top" indent="2"/>
    </xf>
    <xf numFmtId="0" fontId="13" fillId="0" borderId="0" xfId="1" applyFont="1" applyFill="1" applyBorder="1" applyAlignment="1">
      <alignment horizontal="left" wrapText="1" indent="2"/>
    </xf>
    <xf numFmtId="164" fontId="12" fillId="0" borderId="8" xfId="1" applyNumberFormat="1" applyFont="1" applyFill="1" applyBorder="1" applyAlignment="1">
      <alignment horizontal="right" vertical="top"/>
    </xf>
    <xf numFmtId="165" fontId="12" fillId="0" borderId="8" xfId="1" applyNumberFormat="1" applyFont="1" applyFill="1" applyBorder="1" applyAlignment="1">
      <alignment horizontal="right" vertical="top"/>
    </xf>
    <xf numFmtId="165" fontId="12" fillId="0" borderId="9" xfId="1" applyNumberFormat="1" applyFont="1" applyFill="1" applyBorder="1" applyAlignment="1">
      <alignment horizontal="right" vertical="top"/>
    </xf>
    <xf numFmtId="0" fontId="2" fillId="0" borderId="0" xfId="1" applyFont="1" applyFill="1" applyAlignment="1">
      <alignment horizontal="left"/>
    </xf>
    <xf numFmtId="0" fontId="4" fillId="0" borderId="0" xfId="1" applyFont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2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B1"/>
    </sheetView>
  </sheetViews>
  <sheetFormatPr defaultColWidth="11.33203125" defaultRowHeight="12.75"/>
  <cols>
    <col min="1" max="1" width="25.5" style="5" customWidth="1"/>
    <col min="2" max="5" width="13.83203125" style="5" customWidth="1"/>
    <col min="6" max="6" width="27.33203125" style="5" customWidth="1"/>
    <col min="7" max="16384" width="11.33203125" style="5"/>
  </cols>
  <sheetData>
    <row r="1" spans="1:7" s="1" customFormat="1" ht="15.75" customHeight="1">
      <c r="A1" s="41" t="s">
        <v>0</v>
      </c>
      <c r="B1" s="41"/>
      <c r="E1" s="42" t="s">
        <v>1</v>
      </c>
      <c r="F1" s="42"/>
    </row>
    <row r="2" spans="1:7" s="1" customFormat="1" ht="11.25" customHeight="1">
      <c r="E2" s="2"/>
      <c r="F2" s="2"/>
    </row>
    <row r="3" spans="1:7" s="1" customFormat="1" ht="26.25" customHeight="1">
      <c r="A3" s="43" t="s">
        <v>85</v>
      </c>
      <c r="B3" s="44"/>
      <c r="C3" s="44"/>
      <c r="D3" s="44"/>
      <c r="E3" s="44"/>
      <c r="F3" s="44"/>
    </row>
    <row r="4" spans="1:7" s="1" customFormat="1" ht="26.25" customHeight="1">
      <c r="A4" s="45" t="s">
        <v>86</v>
      </c>
      <c r="B4" s="46"/>
      <c r="C4" s="46"/>
      <c r="D4" s="46"/>
      <c r="E4" s="46"/>
      <c r="F4" s="46"/>
    </row>
    <row r="5" spans="1:7" ht="12" customHeight="1" thickBot="1">
      <c r="A5" s="3"/>
      <c r="B5" s="4"/>
      <c r="C5" s="4"/>
      <c r="D5" s="4"/>
      <c r="E5" s="4"/>
      <c r="F5" s="4"/>
    </row>
    <row r="6" spans="1:7" ht="84.75" customHeight="1" thickBot="1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>
      <c r="A7" s="9" t="s">
        <v>6</v>
      </c>
      <c r="B7" s="10">
        <v>62116</v>
      </c>
      <c r="C7" s="10">
        <v>165216</v>
      </c>
      <c r="D7" s="11">
        <f>C7/B7</f>
        <v>2.6597977976688778</v>
      </c>
      <c r="E7" s="12">
        <f>D7+1</f>
        <v>3.6597977976688778</v>
      </c>
      <c r="F7" s="13" t="s">
        <v>7</v>
      </c>
      <c r="G7" s="14"/>
    </row>
    <row r="8" spans="1:7" s="4" customFormat="1" ht="12" customHeight="1">
      <c r="A8" s="15" t="s">
        <v>8</v>
      </c>
      <c r="B8" s="16"/>
      <c r="C8" s="16"/>
      <c r="D8" s="17"/>
      <c r="E8" s="18"/>
      <c r="F8" s="19"/>
    </row>
    <row r="9" spans="1:7" s="4" customFormat="1" ht="12" customHeight="1">
      <c r="A9" s="20" t="s">
        <v>9</v>
      </c>
      <c r="B9" s="21">
        <v>57817</v>
      </c>
      <c r="C9" s="21">
        <v>149044</v>
      </c>
      <c r="D9" s="22">
        <f>C9/B9</f>
        <v>2.5778577235069271</v>
      </c>
      <c r="E9" s="23">
        <f>D9+1</f>
        <v>3.5778577235069271</v>
      </c>
      <c r="F9" s="24" t="s">
        <v>10</v>
      </c>
      <c r="G9" s="14"/>
    </row>
    <row r="10" spans="1:7" s="4" customFormat="1" ht="12" customHeight="1">
      <c r="A10" s="25" t="s">
        <v>8</v>
      </c>
      <c r="B10" s="16"/>
      <c r="C10" s="16"/>
      <c r="D10" s="17"/>
      <c r="E10" s="18"/>
      <c r="F10" s="26"/>
    </row>
    <row r="11" spans="1:7" s="4" customFormat="1" ht="12" customHeight="1">
      <c r="A11" s="27" t="s">
        <v>11</v>
      </c>
      <c r="B11" s="16">
        <v>557</v>
      </c>
      <c r="C11" s="16">
        <v>1430</v>
      </c>
      <c r="D11" s="17">
        <f t="shared" ref="D11:D37" si="0">C11/B11</f>
        <v>2.5673249551166966</v>
      </c>
      <c r="E11" s="18">
        <f t="shared" ref="E11:E37" si="1">D11+1</f>
        <v>3.5673249551166966</v>
      </c>
      <c r="F11" s="28" t="s">
        <v>12</v>
      </c>
    </row>
    <row r="12" spans="1:7" s="4" customFormat="1" ht="12" customHeight="1">
      <c r="A12" s="27" t="s">
        <v>13</v>
      </c>
      <c r="B12" s="16">
        <v>621</v>
      </c>
      <c r="C12" s="16">
        <v>1612</v>
      </c>
      <c r="D12" s="17">
        <f t="shared" si="0"/>
        <v>2.5958132045088567</v>
      </c>
      <c r="E12" s="18">
        <f t="shared" si="1"/>
        <v>3.5958132045088567</v>
      </c>
      <c r="F12" s="28" t="s">
        <v>14</v>
      </c>
    </row>
    <row r="13" spans="1:7" s="4" customFormat="1" ht="12" customHeight="1">
      <c r="A13" s="27" t="s">
        <v>15</v>
      </c>
      <c r="B13" s="16">
        <v>740</v>
      </c>
      <c r="C13" s="16">
        <v>2034</v>
      </c>
      <c r="D13" s="17">
        <f t="shared" si="0"/>
        <v>2.7486486486486488</v>
      </c>
      <c r="E13" s="18">
        <f t="shared" si="1"/>
        <v>3.7486486486486488</v>
      </c>
      <c r="F13" s="28" t="s">
        <v>16</v>
      </c>
    </row>
    <row r="14" spans="1:7" s="4" customFormat="1" ht="12" customHeight="1">
      <c r="A14" s="27" t="s">
        <v>17</v>
      </c>
      <c r="B14" s="16">
        <v>194</v>
      </c>
      <c r="C14" s="16">
        <v>465</v>
      </c>
      <c r="D14" s="17">
        <f t="shared" si="0"/>
        <v>2.3969072164948453</v>
      </c>
      <c r="E14" s="18">
        <f t="shared" si="1"/>
        <v>3.3969072164948453</v>
      </c>
      <c r="F14" s="28" t="s">
        <v>18</v>
      </c>
    </row>
    <row r="15" spans="1:7" s="4" customFormat="1" ht="12" customHeight="1">
      <c r="A15" s="27" t="s">
        <v>19</v>
      </c>
      <c r="B15" s="16">
        <v>1768</v>
      </c>
      <c r="C15" s="16">
        <v>3708</v>
      </c>
      <c r="D15" s="17">
        <f t="shared" si="0"/>
        <v>2.0972850678733033</v>
      </c>
      <c r="E15" s="18">
        <f t="shared" si="1"/>
        <v>3.0972850678733033</v>
      </c>
      <c r="F15" s="28" t="s">
        <v>20</v>
      </c>
    </row>
    <row r="16" spans="1:7" s="4" customFormat="1" ht="12" customHeight="1">
      <c r="A16" s="27" t="s">
        <v>21</v>
      </c>
      <c r="B16" s="16">
        <v>132</v>
      </c>
      <c r="C16" s="16">
        <v>316</v>
      </c>
      <c r="D16" s="17">
        <f t="shared" si="0"/>
        <v>2.393939393939394</v>
      </c>
      <c r="E16" s="18">
        <f t="shared" si="1"/>
        <v>3.393939393939394</v>
      </c>
      <c r="F16" s="28" t="s">
        <v>22</v>
      </c>
    </row>
    <row r="17" spans="1:6" s="4" customFormat="1" ht="12" customHeight="1">
      <c r="A17" s="27" t="s">
        <v>23</v>
      </c>
      <c r="B17" s="16">
        <v>1668</v>
      </c>
      <c r="C17" s="16">
        <v>4370</v>
      </c>
      <c r="D17" s="17">
        <f t="shared" si="0"/>
        <v>2.6199040767386093</v>
      </c>
      <c r="E17" s="18">
        <f t="shared" si="1"/>
        <v>3.6199040767386093</v>
      </c>
      <c r="F17" s="28" t="s">
        <v>24</v>
      </c>
    </row>
    <row r="18" spans="1:6" s="4" customFormat="1" ht="12" customHeight="1">
      <c r="A18" s="27" t="s">
        <v>25</v>
      </c>
      <c r="B18" s="16">
        <v>964</v>
      </c>
      <c r="C18" s="16">
        <v>2134</v>
      </c>
      <c r="D18" s="17">
        <f t="shared" si="0"/>
        <v>2.2136929460580914</v>
      </c>
      <c r="E18" s="18">
        <f t="shared" si="1"/>
        <v>3.2136929460580914</v>
      </c>
      <c r="F18" s="28" t="s">
        <v>26</v>
      </c>
    </row>
    <row r="19" spans="1:6" s="4" customFormat="1" ht="12" customHeight="1">
      <c r="A19" s="27" t="s">
        <v>27</v>
      </c>
      <c r="B19" s="16">
        <v>13405</v>
      </c>
      <c r="C19" s="16">
        <v>31508</v>
      </c>
      <c r="D19" s="17">
        <f t="shared" si="0"/>
        <v>2.3504662439388286</v>
      </c>
      <c r="E19" s="18">
        <f t="shared" si="1"/>
        <v>3.3504662439388286</v>
      </c>
      <c r="F19" s="28" t="s">
        <v>28</v>
      </c>
    </row>
    <row r="20" spans="1:6" s="4" customFormat="1" ht="12" customHeight="1">
      <c r="A20" s="27" t="s">
        <v>29</v>
      </c>
      <c r="B20" s="16">
        <v>1696</v>
      </c>
      <c r="C20" s="16">
        <v>5240</v>
      </c>
      <c r="D20" s="17">
        <f t="shared" si="0"/>
        <v>3.0896226415094339</v>
      </c>
      <c r="E20" s="18">
        <f t="shared" si="1"/>
        <v>4.0896226415094343</v>
      </c>
      <c r="F20" s="28" t="s">
        <v>30</v>
      </c>
    </row>
    <row r="21" spans="1:6" s="4" customFormat="1" ht="12" customHeight="1">
      <c r="A21" s="27" t="s">
        <v>31</v>
      </c>
      <c r="B21" s="16">
        <v>241</v>
      </c>
      <c r="C21" s="16">
        <v>493</v>
      </c>
      <c r="D21" s="17">
        <f t="shared" si="0"/>
        <v>2.0456431535269708</v>
      </c>
      <c r="E21" s="18">
        <f t="shared" si="1"/>
        <v>3.0456431535269708</v>
      </c>
      <c r="F21" s="28" t="s">
        <v>32</v>
      </c>
    </row>
    <row r="22" spans="1:6" s="4" customFormat="1" ht="12" customHeight="1">
      <c r="A22" s="27" t="s">
        <v>33</v>
      </c>
      <c r="B22" s="16">
        <v>9361</v>
      </c>
      <c r="C22" s="16">
        <v>24838</v>
      </c>
      <c r="D22" s="17">
        <f t="shared" si="0"/>
        <v>2.653349001175088</v>
      </c>
      <c r="E22" s="18">
        <f t="shared" si="1"/>
        <v>3.653349001175088</v>
      </c>
      <c r="F22" s="28" t="s">
        <v>34</v>
      </c>
    </row>
    <row r="23" spans="1:6" s="4" customFormat="1" ht="12" customHeight="1">
      <c r="A23" s="27" t="s">
        <v>35</v>
      </c>
      <c r="B23" s="16">
        <v>264</v>
      </c>
      <c r="C23" s="16">
        <v>754</v>
      </c>
      <c r="D23" s="17">
        <f t="shared" si="0"/>
        <v>2.856060606060606</v>
      </c>
      <c r="E23" s="18">
        <f t="shared" si="1"/>
        <v>3.856060606060606</v>
      </c>
      <c r="F23" s="28" t="s">
        <v>36</v>
      </c>
    </row>
    <row r="24" spans="1:6" s="4" customFormat="1" ht="12" customHeight="1">
      <c r="A24" s="27" t="s">
        <v>37</v>
      </c>
      <c r="B24" s="16">
        <v>1686</v>
      </c>
      <c r="C24" s="16">
        <v>3380</v>
      </c>
      <c r="D24" s="17">
        <f t="shared" si="0"/>
        <v>2.0047449584816133</v>
      </c>
      <c r="E24" s="18">
        <f t="shared" si="1"/>
        <v>3.0047449584816133</v>
      </c>
      <c r="F24" s="28" t="s">
        <v>38</v>
      </c>
    </row>
    <row r="25" spans="1:6" s="4" customFormat="1" ht="12" customHeight="1">
      <c r="A25" s="27" t="s">
        <v>39</v>
      </c>
      <c r="B25" s="16">
        <v>900</v>
      </c>
      <c r="C25" s="16">
        <v>3368</v>
      </c>
      <c r="D25" s="17">
        <f t="shared" si="0"/>
        <v>3.7422222222222223</v>
      </c>
      <c r="E25" s="18">
        <f t="shared" si="1"/>
        <v>4.7422222222222228</v>
      </c>
      <c r="F25" s="28" t="s">
        <v>40</v>
      </c>
    </row>
    <row r="26" spans="1:6" s="4" customFormat="1" ht="12" customHeight="1">
      <c r="A26" s="27" t="s">
        <v>41</v>
      </c>
      <c r="B26" s="16">
        <v>1321</v>
      </c>
      <c r="C26" s="16">
        <v>4516</v>
      </c>
      <c r="D26" s="17">
        <f t="shared" si="0"/>
        <v>3.4186222558667674</v>
      </c>
      <c r="E26" s="18">
        <f t="shared" si="1"/>
        <v>4.4186222558667669</v>
      </c>
      <c r="F26" s="28" t="s">
        <v>42</v>
      </c>
    </row>
    <row r="27" spans="1:6" s="4" customFormat="1" ht="12" customHeight="1">
      <c r="A27" s="27" t="s">
        <v>43</v>
      </c>
      <c r="B27" s="16">
        <v>165</v>
      </c>
      <c r="C27" s="16">
        <v>474</v>
      </c>
      <c r="D27" s="17">
        <f t="shared" si="0"/>
        <v>2.8727272727272726</v>
      </c>
      <c r="E27" s="18">
        <f t="shared" si="1"/>
        <v>3.8727272727272726</v>
      </c>
      <c r="F27" s="28" t="s">
        <v>44</v>
      </c>
    </row>
    <row r="28" spans="1:6" s="4" customFormat="1" ht="12" customHeight="1">
      <c r="A28" s="27" t="s">
        <v>45</v>
      </c>
      <c r="B28" s="16">
        <v>16246</v>
      </c>
      <c r="C28" s="16">
        <v>43519</v>
      </c>
      <c r="D28" s="17">
        <f t="shared" si="0"/>
        <v>2.6787516927243629</v>
      </c>
      <c r="E28" s="18">
        <f t="shared" si="1"/>
        <v>3.6787516927243629</v>
      </c>
      <c r="F28" s="28" t="s">
        <v>46</v>
      </c>
    </row>
    <row r="29" spans="1:6" s="4" customFormat="1" ht="12" customHeight="1">
      <c r="A29" s="27" t="s">
        <v>47</v>
      </c>
      <c r="B29" s="16">
        <v>233</v>
      </c>
      <c r="C29" s="16">
        <v>678</v>
      </c>
      <c r="D29" s="17">
        <f t="shared" si="0"/>
        <v>2.9098712446351933</v>
      </c>
      <c r="E29" s="18">
        <f t="shared" si="1"/>
        <v>3.9098712446351933</v>
      </c>
      <c r="F29" s="28" t="s">
        <v>48</v>
      </c>
    </row>
    <row r="30" spans="1:6" s="4" customFormat="1" ht="12" customHeight="1">
      <c r="A30" s="27" t="s">
        <v>49</v>
      </c>
      <c r="B30" s="16">
        <v>591</v>
      </c>
      <c r="C30" s="16">
        <v>1652</v>
      </c>
      <c r="D30" s="17">
        <f t="shared" si="0"/>
        <v>2.7952622673434857</v>
      </c>
      <c r="E30" s="18">
        <f t="shared" si="1"/>
        <v>3.7952622673434857</v>
      </c>
      <c r="F30" s="28" t="s">
        <v>50</v>
      </c>
    </row>
    <row r="31" spans="1:6" s="4" customFormat="1" ht="12" customHeight="1">
      <c r="A31" s="27" t="s">
        <v>51</v>
      </c>
      <c r="B31" s="16">
        <v>388</v>
      </c>
      <c r="C31" s="16">
        <v>828</v>
      </c>
      <c r="D31" s="17">
        <f t="shared" si="0"/>
        <v>2.134020618556701</v>
      </c>
      <c r="E31" s="18">
        <f t="shared" si="1"/>
        <v>3.134020618556701</v>
      </c>
      <c r="F31" s="28" t="s">
        <v>52</v>
      </c>
    </row>
    <row r="32" spans="1:6" s="4" customFormat="1" ht="12" customHeight="1">
      <c r="A32" s="27" t="s">
        <v>53</v>
      </c>
      <c r="B32" s="16">
        <v>597</v>
      </c>
      <c r="C32" s="16">
        <v>1385</v>
      </c>
      <c r="D32" s="17">
        <f t="shared" si="0"/>
        <v>2.3199329983249579</v>
      </c>
      <c r="E32" s="18">
        <f t="shared" si="1"/>
        <v>3.3199329983249579</v>
      </c>
      <c r="F32" s="28" t="s">
        <v>54</v>
      </c>
    </row>
    <row r="33" spans="1:6" s="4" customFormat="1" ht="12" customHeight="1">
      <c r="A33" s="27" t="s">
        <v>55</v>
      </c>
      <c r="B33" s="16">
        <v>304</v>
      </c>
      <c r="C33" s="16">
        <v>741</v>
      </c>
      <c r="D33" s="17">
        <f t="shared" si="0"/>
        <v>2.4375</v>
      </c>
      <c r="E33" s="18">
        <f t="shared" si="1"/>
        <v>3.4375</v>
      </c>
      <c r="F33" s="28" t="s">
        <v>56</v>
      </c>
    </row>
    <row r="34" spans="1:6" s="4" customFormat="1" ht="12" customHeight="1">
      <c r="A34" s="27" t="s">
        <v>57</v>
      </c>
      <c r="B34" s="16">
        <v>945</v>
      </c>
      <c r="C34" s="16">
        <v>2704</v>
      </c>
      <c r="D34" s="17">
        <f t="shared" si="0"/>
        <v>2.8613756613756616</v>
      </c>
      <c r="E34" s="18">
        <f t="shared" si="1"/>
        <v>3.8613756613756616</v>
      </c>
      <c r="F34" s="28" t="s">
        <v>58</v>
      </c>
    </row>
    <row r="35" spans="1:6" s="4" customFormat="1" ht="22.5" customHeight="1">
      <c r="A35" s="36" t="s">
        <v>59</v>
      </c>
      <c r="B35" s="38">
        <v>1154</v>
      </c>
      <c r="C35" s="38">
        <v>2888</v>
      </c>
      <c r="D35" s="39">
        <f t="shared" si="0"/>
        <v>2.5025996533795496</v>
      </c>
      <c r="E35" s="40">
        <f t="shared" si="1"/>
        <v>3.5025996533795496</v>
      </c>
      <c r="F35" s="37" t="s">
        <v>83</v>
      </c>
    </row>
    <row r="36" spans="1:6" s="4" customFormat="1" ht="12" customHeight="1">
      <c r="A36" s="20" t="s">
        <v>60</v>
      </c>
      <c r="B36" s="21">
        <v>146</v>
      </c>
      <c r="C36" s="21">
        <v>393</v>
      </c>
      <c r="D36" s="22">
        <f t="shared" si="0"/>
        <v>2.6917808219178081</v>
      </c>
      <c r="E36" s="23">
        <f t="shared" si="1"/>
        <v>3.6917808219178081</v>
      </c>
      <c r="F36" s="24" t="s">
        <v>61</v>
      </c>
    </row>
    <row r="37" spans="1:6" s="4" customFormat="1" ht="12" customHeight="1">
      <c r="A37" s="20" t="s">
        <v>62</v>
      </c>
      <c r="B37" s="21">
        <v>1372</v>
      </c>
      <c r="C37" s="21">
        <v>4655</v>
      </c>
      <c r="D37" s="22">
        <f t="shared" si="0"/>
        <v>3.3928571428571428</v>
      </c>
      <c r="E37" s="23">
        <f t="shared" si="1"/>
        <v>4.3928571428571423</v>
      </c>
      <c r="F37" s="24" t="s">
        <v>63</v>
      </c>
    </row>
    <row r="38" spans="1:6" s="4" customFormat="1" ht="12" customHeight="1">
      <c r="A38" s="25" t="s">
        <v>8</v>
      </c>
      <c r="B38" s="16"/>
      <c r="C38" s="16"/>
      <c r="D38" s="17"/>
      <c r="E38" s="18"/>
      <c r="F38" s="26"/>
    </row>
    <row r="39" spans="1:6" s="4" customFormat="1" ht="12">
      <c r="A39" s="27" t="s">
        <v>64</v>
      </c>
      <c r="B39" s="16">
        <v>158</v>
      </c>
      <c r="C39" s="16">
        <v>443</v>
      </c>
      <c r="D39" s="17">
        <f t="shared" ref="D39:D41" si="2">C39/B39</f>
        <v>2.8037974683544302</v>
      </c>
      <c r="E39" s="18">
        <f t="shared" ref="E39:E41" si="3">D39+1</f>
        <v>3.8037974683544302</v>
      </c>
      <c r="F39" s="28" t="s">
        <v>65</v>
      </c>
    </row>
    <row r="40" spans="1:6">
      <c r="A40" s="27" t="s">
        <v>66</v>
      </c>
      <c r="B40" s="16">
        <v>925</v>
      </c>
      <c r="C40" s="16">
        <v>3018</v>
      </c>
      <c r="D40" s="17">
        <f t="shared" si="2"/>
        <v>3.2627027027027027</v>
      </c>
      <c r="E40" s="18">
        <f t="shared" si="3"/>
        <v>4.2627027027027022</v>
      </c>
      <c r="F40" s="28" t="s">
        <v>84</v>
      </c>
    </row>
    <row r="41" spans="1:6">
      <c r="A41" s="20" t="s">
        <v>67</v>
      </c>
      <c r="B41" s="21">
        <v>2619</v>
      </c>
      <c r="C41" s="21">
        <v>10749</v>
      </c>
      <c r="D41" s="22">
        <f t="shared" si="2"/>
        <v>4.1042382588774338</v>
      </c>
      <c r="E41" s="23">
        <f t="shared" si="3"/>
        <v>5.1042382588774338</v>
      </c>
      <c r="F41" s="24" t="s">
        <v>68</v>
      </c>
    </row>
    <row r="42" spans="1:6">
      <c r="A42" s="25" t="s">
        <v>8</v>
      </c>
      <c r="B42" s="16"/>
      <c r="C42" s="16"/>
      <c r="D42" s="17"/>
      <c r="E42" s="18"/>
      <c r="F42" s="26"/>
    </row>
    <row r="43" spans="1:6">
      <c r="A43" s="27" t="s">
        <v>69</v>
      </c>
      <c r="B43" s="16">
        <v>549</v>
      </c>
      <c r="C43" s="16">
        <v>1842</v>
      </c>
      <c r="D43" s="17">
        <f t="shared" ref="D43:D48" si="4">C43/B43</f>
        <v>3.3551912568306013</v>
      </c>
      <c r="E43" s="18">
        <f t="shared" ref="E43:E48" si="5">D43+1</f>
        <v>4.3551912568306008</v>
      </c>
      <c r="F43" s="28" t="s">
        <v>70</v>
      </c>
    </row>
    <row r="44" spans="1:6">
      <c r="A44" s="27" t="s">
        <v>71</v>
      </c>
      <c r="B44" s="16">
        <v>257</v>
      </c>
      <c r="C44" s="16">
        <v>1308</v>
      </c>
      <c r="D44" s="17">
        <f t="shared" si="4"/>
        <v>5.0894941634241242</v>
      </c>
      <c r="E44" s="18">
        <f t="shared" si="5"/>
        <v>6.0894941634241242</v>
      </c>
      <c r="F44" s="28" t="s">
        <v>72</v>
      </c>
    </row>
    <row r="45" spans="1:6">
      <c r="A45" s="27" t="s">
        <v>73</v>
      </c>
      <c r="B45" s="16">
        <v>239</v>
      </c>
      <c r="C45" s="16">
        <v>1029</v>
      </c>
      <c r="D45" s="17">
        <f t="shared" si="4"/>
        <v>4.3054393305439334</v>
      </c>
      <c r="E45" s="18">
        <f t="shared" si="5"/>
        <v>5.3054393305439334</v>
      </c>
      <c r="F45" s="28" t="s">
        <v>74</v>
      </c>
    </row>
    <row r="46" spans="1:6">
      <c r="A46" s="27" t="s">
        <v>75</v>
      </c>
      <c r="B46" s="29">
        <v>673</v>
      </c>
      <c r="C46" s="29">
        <v>1633</v>
      </c>
      <c r="D46" s="30">
        <f t="shared" si="4"/>
        <v>2.4264487369985139</v>
      </c>
      <c r="E46" s="18">
        <f t="shared" si="5"/>
        <v>3.4264487369985139</v>
      </c>
      <c r="F46" s="28" t="s">
        <v>76</v>
      </c>
    </row>
    <row r="47" spans="1:6">
      <c r="A47" s="27" t="s">
        <v>77</v>
      </c>
      <c r="B47" s="29">
        <v>113</v>
      </c>
      <c r="C47" s="29">
        <v>500</v>
      </c>
      <c r="D47" s="30">
        <f t="shared" si="4"/>
        <v>4.4247787610619467</v>
      </c>
      <c r="E47" s="18">
        <f t="shared" si="5"/>
        <v>5.4247787610619467</v>
      </c>
      <c r="F47" s="28" t="s">
        <v>78</v>
      </c>
    </row>
    <row r="48" spans="1:6">
      <c r="A48" s="20" t="s">
        <v>79</v>
      </c>
      <c r="B48" s="31">
        <v>162</v>
      </c>
      <c r="C48" s="31">
        <v>375</v>
      </c>
      <c r="D48" s="32">
        <f t="shared" si="4"/>
        <v>2.3148148148148149</v>
      </c>
      <c r="E48" s="23">
        <f t="shared" si="5"/>
        <v>3.3148148148148149</v>
      </c>
      <c r="F48" s="24" t="s">
        <v>80</v>
      </c>
    </row>
    <row r="49" spans="1:6" ht="7.5" customHeight="1">
      <c r="C49" s="33"/>
    </row>
    <row r="50" spans="1:6">
      <c r="A50" s="34" t="s">
        <v>81</v>
      </c>
      <c r="B50" s="35"/>
      <c r="C50" s="47" t="s">
        <v>82</v>
      </c>
      <c r="D50" s="47"/>
      <c r="E50" s="47"/>
      <c r="F50" s="47"/>
    </row>
    <row r="51" spans="1:6">
      <c r="B51" s="33"/>
      <c r="C51" s="33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operator</cp:lastModifiedBy>
  <cp:lastPrinted>2017-12-21T11:14:03Z</cp:lastPrinted>
  <dcterms:created xsi:type="dcterms:W3CDTF">2017-06-01T07:44:04Z</dcterms:created>
  <dcterms:modified xsi:type="dcterms:W3CDTF">2017-12-27T12:48:57Z</dcterms:modified>
</cp:coreProperties>
</file>