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J:\TECHNOL\oddeleni_6301\2_Vzdělávání\Vzdělávání AH\analýza_mzdy učitelé\2020\1_soubory na web\Tab\"/>
    </mc:Choice>
  </mc:AlternateContent>
  <xr:revisionPtr revIDLastSave="0" documentId="13_ncr:1_{E63E8CF4-A18B-4151-93F3-803E9E8DE7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SAH" sheetId="7" r:id="rId1"/>
    <sheet name="M" sheetId="14" r:id="rId2"/>
    <sheet name="T1.1" sheetId="21" r:id="rId3"/>
    <sheet name="T1.2" sheetId="34" r:id="rId4"/>
    <sheet name="T1.3" sheetId="37" r:id="rId5"/>
    <sheet name="T1.4a" sheetId="32" r:id="rId6"/>
    <sheet name="T1.4b" sheetId="33" r:id="rId7"/>
    <sheet name="T1.5" sheetId="24" r:id="rId8"/>
    <sheet name="T1.6" sheetId="38" r:id="rId9"/>
    <sheet name="T1.7" sheetId="68" r:id="rId10"/>
    <sheet name="T2.1" sheetId="39" r:id="rId11"/>
    <sheet name="T2.2" sheetId="40" r:id="rId12"/>
    <sheet name="T2.3" sheetId="31" r:id="rId13"/>
    <sheet name="T2.4" sheetId="36" r:id="rId14"/>
    <sheet name="T2.5a" sheetId="41" r:id="rId15"/>
    <sheet name="T2.5b" sheetId="42" r:id="rId16"/>
    <sheet name="T3.1" sheetId="44" r:id="rId17"/>
    <sheet name="T3.2" sheetId="45" r:id="rId18"/>
    <sheet name="T3.3" sheetId="46" r:id="rId19"/>
    <sheet name="T3.4a" sheetId="47" r:id="rId20"/>
    <sheet name="T3.4b" sheetId="48" r:id="rId21"/>
    <sheet name="T4.1" sheetId="49" r:id="rId22"/>
    <sheet name="T4.2" sheetId="65" r:id="rId23"/>
    <sheet name="T4.3" sheetId="50" r:id="rId24"/>
    <sheet name="T4.4" sheetId="51" r:id="rId25"/>
    <sheet name="T4.5a" sheetId="52" r:id="rId26"/>
    <sheet name="T4.5b" sheetId="53" r:id="rId27"/>
    <sheet name="T5.1" sheetId="54" r:id="rId28"/>
    <sheet name="T5.2" sheetId="55" r:id="rId29"/>
    <sheet name="T5.3" sheetId="56" r:id="rId30"/>
    <sheet name="T6.1" sheetId="57" r:id="rId31"/>
    <sheet name="T6.2" sheetId="58" r:id="rId32"/>
    <sheet name="T6.3" sheetId="61" r:id="rId33"/>
    <sheet name="T6.4" sheetId="62" r:id="rId34"/>
    <sheet name="T7.1" sheetId="59" r:id="rId35"/>
    <sheet name="T7.2" sheetId="60" r:id="rId36"/>
    <sheet name="T7.3" sheetId="63" r:id="rId37"/>
    <sheet name="T7.4" sheetId="64" r:id="rId38"/>
  </sheets>
  <definedNames>
    <definedName name="_xlnm.Print_Area" localSheetId="2">'T1.1'!$A$1:$K$37</definedName>
    <definedName name="_xlnm.Print_Area" localSheetId="3">'T1.2'!$A$1:$L$30</definedName>
    <definedName name="_xlnm.Print_Area" localSheetId="4">'T1.3'!$A$1:$N$30</definedName>
    <definedName name="_xlnm.Print_Area" localSheetId="8">'T1.6'!$A$1:$H$40</definedName>
    <definedName name="_xlnm.Print_Area" localSheetId="9">'T1.7'!$A$1:$H$42</definedName>
    <definedName name="_xlnm.Print_Area" localSheetId="10">'T2.1'!$A$1:$M$50</definedName>
    <definedName name="_xlnm.Print_Area" localSheetId="13">'T2.4'!$A$1:$V$32</definedName>
    <definedName name="_xlnm.Print_Area" localSheetId="16">'T3.1'!$A$1:$K$37</definedName>
    <definedName name="_xlnm.Print_Area" localSheetId="18">'T3.3'!$A$1:$V$32</definedName>
    <definedName name="_xlnm.Print_Area" localSheetId="21">'T4.1'!$A$1:$K$37</definedName>
    <definedName name="_xlnm.Print_Area" localSheetId="22">'T4.2'!$A$1:$K$38</definedName>
    <definedName name="_xlnm.Print_Area" localSheetId="24">'T4.4'!$A$1:$V$32</definedName>
    <definedName name="_xlnm.Print_Area" localSheetId="27">'T5.1'!$A$1:$K$37</definedName>
    <definedName name="_xlnm.Print_Area" localSheetId="29">'T5.3'!$A$1:$V$32</definedName>
    <definedName name="_xlnm.Print_Area" localSheetId="33">'T6.4'!$A$1:$V$32</definedName>
    <definedName name="_xlnm.Print_Area" localSheetId="35">'T7.2'!$A$1:$I$27</definedName>
    <definedName name="_xlnm.Print_Area" localSheetId="37">'T7.4'!$A$1:$V$32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50" l="1"/>
  <c r="R30" i="50"/>
  <c r="P30" i="50"/>
  <c r="O30" i="50"/>
  <c r="M30" i="50"/>
  <c r="L30" i="50"/>
  <c r="J30" i="50"/>
  <c r="I30" i="50"/>
  <c r="G30" i="50"/>
  <c r="F30" i="50"/>
  <c r="S15" i="50"/>
  <c r="R15" i="50"/>
  <c r="P15" i="50"/>
  <c r="O15" i="50"/>
  <c r="M15" i="50"/>
  <c r="L15" i="50"/>
  <c r="J15" i="50"/>
  <c r="I15" i="50"/>
  <c r="G15" i="50"/>
  <c r="F15" i="50"/>
</calcChain>
</file>

<file path=xl/sharedStrings.xml><?xml version="1.0" encoding="utf-8"?>
<sst xmlns="http://schemas.openxmlformats.org/spreadsheetml/2006/main" count="1971" uniqueCount="242">
  <si>
    <t>55 a více let</t>
  </si>
  <si>
    <t>35–44 let</t>
  </si>
  <si>
    <t>45–54 let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</si>
  <si>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</si>
  <si>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</si>
  <si>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</si>
  <si>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</si>
  <si>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</si>
  <si>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</si>
  <si>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</si>
  <si>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</si>
  <si>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</si>
  <si>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</si>
  <si>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</si>
  <si>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</si>
  <si>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</si>
  <si>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</si>
  <si>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5–10 let</t>
  </si>
  <si>
    <t>Kč</t>
  </si>
  <si>
    <t>Zdroj: ČSÚ podle údajů ze Strukturální mzdové statistiky</t>
  </si>
  <si>
    <t>Metodika</t>
  </si>
  <si>
    <t>https://www.czso.cz/csu/czso/klasifikace_zamestnani_-cz_isco-</t>
  </si>
  <si>
    <t>zpět na obsah</t>
  </si>
  <si>
    <t>v %</t>
  </si>
  <si>
    <t>Rok</t>
  </si>
  <si>
    <t>Celkem</t>
  </si>
  <si>
    <t>Průměrná hrubá měsíční mzda/plat</t>
  </si>
  <si>
    <t>Medián hrubé měsíční mzdy/platu</t>
  </si>
  <si>
    <t>v Kč</t>
  </si>
  <si>
    <r>
      <t>VŠ</t>
    </r>
    <r>
      <rPr>
        <vertAlign val="superscript"/>
        <sz val="8"/>
        <color theme="1"/>
        <rFont val="Arial"/>
        <family val="2"/>
        <charset val="238"/>
      </rPr>
      <t>2)</t>
    </r>
  </si>
  <si>
    <t>meziroční 
změny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</si>
  <si>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</si>
  <si>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r>
      <t>pro SVP</t>
    </r>
    <r>
      <rPr>
        <vertAlign val="superscript"/>
        <sz val="8"/>
        <color theme="1"/>
        <rFont val="Arial"/>
        <family val="2"/>
        <charset val="238"/>
      </rPr>
      <t>2)</t>
    </r>
  </si>
  <si>
    <r>
      <t>MŠ</t>
    </r>
    <r>
      <rPr>
        <vertAlign val="superscript"/>
        <sz val="8"/>
        <color theme="1"/>
        <rFont val="Arial"/>
        <family val="2"/>
        <charset val="238"/>
      </rPr>
      <t>1)</t>
    </r>
  </si>
  <si>
    <t>21 a více let</t>
  </si>
  <si>
    <t xml:space="preserve">věk učitelů </t>
  </si>
  <si>
    <t>Území</t>
  </si>
  <si>
    <t>30–34 let</t>
  </si>
  <si>
    <t>25–29 let</t>
  </si>
  <si>
    <t>do 2 let</t>
  </si>
  <si>
    <t>2–4 roky</t>
  </si>
  <si>
    <t>11–15 let</t>
  </si>
  <si>
    <t>16–20 let</t>
  </si>
  <si>
    <t>2–4 
roky</t>
  </si>
  <si>
    <t>5–10 
let</t>
  </si>
  <si>
    <t>11–15 
let</t>
  </si>
  <si>
    <t>16–20 
let</t>
  </si>
  <si>
    <t>do 
2 let</t>
  </si>
  <si>
    <t>21 let
a více</t>
  </si>
  <si>
    <t>Medián hrubého měsíčního platu</t>
  </si>
  <si>
    <r>
      <t>ZŠ</t>
    </r>
    <r>
      <rPr>
        <vertAlign val="superscript"/>
        <sz val="8"/>
        <color theme="1"/>
        <rFont val="Arial"/>
        <family val="2"/>
        <charset val="238"/>
      </rPr>
      <t>1)</t>
    </r>
  </si>
  <si>
    <r>
      <t>SŠ</t>
    </r>
    <r>
      <rPr>
        <vertAlign val="superscript"/>
        <sz val="8"/>
        <color theme="1"/>
        <rFont val="Arial"/>
        <family val="2"/>
        <charset val="238"/>
      </rPr>
      <t>1)</t>
    </r>
  </si>
  <si>
    <t>střední 
s maturitou</t>
  </si>
  <si>
    <t>vyšší odborné 
a bakalářské</t>
  </si>
  <si>
    <r>
      <t>SŠ</t>
    </r>
    <r>
      <rPr>
        <vertAlign val="superscript"/>
        <sz val="8"/>
        <color theme="1"/>
        <rFont val="Arial"/>
        <family val="2"/>
        <charset val="238"/>
      </rPr>
      <t>2)</t>
    </r>
  </si>
  <si>
    <t>střední 
bez maturity</t>
  </si>
  <si>
    <t>ČR celkem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</si>
  <si>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bez učitelů pro děti a žáky se speciálními vzdělávacími potřebami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</si>
  <si>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bez učitelek pro děti a žáky se speciálními vzdělávacími potřebami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</si>
  <si>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zahrnuje učitelky pro děti a žáky se speciálními vzdělávacími potřebami</t>
    </r>
  </si>
  <si>
    <r>
      <t>Bc.</t>
    </r>
    <r>
      <rPr>
        <vertAlign val="superscript"/>
        <sz val="8"/>
        <color theme="1"/>
        <rFont val="Arial"/>
        <family val="2"/>
        <charset val="238"/>
      </rPr>
      <t>2)</t>
    </r>
  </si>
  <si>
    <r>
      <t>Mgr.</t>
    </r>
    <r>
      <rPr>
        <vertAlign val="superscript"/>
        <sz val="8"/>
        <color theme="1"/>
        <rFont val="Arial"/>
        <family val="2"/>
        <charset val="238"/>
      </rPr>
      <t>3)</t>
    </r>
  </si>
  <si>
    <t>věk vychovatelů</t>
  </si>
  <si>
    <t>věk asistentů pedagogů</t>
  </si>
  <si>
    <t>.</t>
  </si>
  <si>
    <t>. značí nedostupný údaj</t>
  </si>
  <si>
    <t>celkem</t>
  </si>
  <si>
    <t>ženy</t>
  </si>
  <si>
    <t>muži</t>
  </si>
  <si>
    <t>absolutně (Kč)</t>
  </si>
  <si>
    <t>Učitelé pro děti a žáky se speciálními vzdělávacími potřebami</t>
  </si>
  <si>
    <t>Vychovatelé</t>
  </si>
  <si>
    <t>Asistenti pedagogů</t>
  </si>
  <si>
    <r>
      <t xml:space="preserve">Do hrubých mezd se ve strukturální statistice počítají všechny </t>
    </r>
    <r>
      <rPr>
        <b/>
        <sz val="10"/>
        <color theme="1"/>
        <rFont val="Arial"/>
        <family val="2"/>
        <charset val="238"/>
      </rPr>
      <t>mzdy za práci včetně prémií, odměn a dalších platů</t>
    </r>
    <r>
      <rPr>
        <sz val="10"/>
        <color theme="1"/>
        <rFont val="Arial"/>
        <family val="2"/>
        <charset val="238"/>
      </rPr>
      <t xml:space="preserve">, dále veškeré </t>
    </r>
    <r>
      <rPr>
        <b/>
        <sz val="10"/>
        <color theme="1"/>
        <rFont val="Arial"/>
        <family val="2"/>
        <charset val="238"/>
      </rPr>
      <t>náhrady mzdy za neodpracovanou dobu</t>
    </r>
    <r>
      <rPr>
        <sz val="10"/>
        <color theme="1"/>
        <rFont val="Arial"/>
        <family val="2"/>
        <charset val="238"/>
      </rPr>
      <t xml:space="preserve"> (dovolenou, svátky, překážky v práci apod.) 
a </t>
    </r>
    <r>
      <rPr>
        <b/>
        <sz val="10"/>
        <color theme="1"/>
        <rFont val="Arial"/>
        <family val="2"/>
        <charset val="238"/>
      </rPr>
      <t>odměny za pracovní pohotovost</t>
    </r>
    <r>
      <rPr>
        <sz val="10"/>
        <color theme="1"/>
        <rFont val="Arial"/>
        <family val="2"/>
        <charset val="238"/>
      </rPr>
      <t xml:space="preserve"> za celý rok. Průměrná mzda zaměstnance v daném roce je vypočtena poměřením s jeho placenou dobou, tedy počtem měsíců, za které mzdu či náhradu mzdy skutečně pobíral, odečtena je doba nemocí a dalších neplacených nepřítomností v práci za daný rok.</t>
    </r>
  </si>
  <si>
    <r>
      <t xml:space="preserve">V tabulkách je používána nejen průměrná hrubá měsíční mzda (aritmetický průměr), ale také </t>
    </r>
    <r>
      <rPr>
        <b/>
        <sz val="10"/>
        <color theme="1"/>
        <rFont val="Arial"/>
        <family val="2"/>
        <charset val="238"/>
      </rPr>
      <t>medián mezd</t>
    </r>
    <r>
      <rPr>
        <sz val="10"/>
        <color theme="1"/>
        <rFont val="Arial"/>
        <family val="2"/>
        <charset val="238"/>
      </rPr>
      <t xml:space="preserve">, který ukazuje </t>
    </r>
    <r>
      <rPr>
        <b/>
        <sz val="10"/>
        <color theme="1"/>
        <rFont val="Arial"/>
        <family val="2"/>
        <charset val="238"/>
      </rPr>
      <t>mzdu zaměstnance uprostřed mzdového rozdělení</t>
    </r>
    <r>
      <rPr>
        <sz val="10"/>
        <color theme="1"/>
        <rFont val="Arial"/>
        <family val="2"/>
        <charset val="238"/>
      </rPr>
      <t>, a vypovídá tak mnohem lépe o skutečné mzdové úrovni v konkrétní kategorii.</t>
    </r>
  </si>
  <si>
    <t>Průměrná hrubá měsíční mzda</t>
  </si>
  <si>
    <t>Medián hrubé měsíční mzdy</t>
  </si>
  <si>
    <t>poměr k průměrné mzdě (v %)</t>
  </si>
  <si>
    <t>poměr k mediánu 
mzdy (v %)</t>
  </si>
  <si>
    <r>
      <t xml:space="preserve">Tab. 1.4a: </t>
    </r>
    <r>
      <rPr>
        <b/>
        <sz val="10"/>
        <color theme="1"/>
        <rFont val="Arial"/>
        <family val="2"/>
        <charset val="238"/>
      </rPr>
      <t xml:space="preserve">Průměrná </t>
    </r>
    <r>
      <rPr>
        <sz val="10"/>
        <color theme="1"/>
        <rFont val="Arial"/>
        <family val="2"/>
        <charset val="238"/>
      </rPr>
      <t>hrubá měsíční</t>
    </r>
    <r>
      <rPr>
        <b/>
        <sz val="10"/>
        <color theme="1"/>
        <rFont val="Arial"/>
        <family val="2"/>
        <charset val="238"/>
      </rPr>
      <t xml:space="preserve"> mzda</t>
    </r>
    <r>
      <rPr>
        <sz val="10"/>
        <color theme="1"/>
        <rFont val="Arial"/>
        <family val="2"/>
        <charset val="238"/>
      </rPr>
      <t xml:space="preserve"> učitelů v regionálním školství </t>
    </r>
    <r>
      <rPr>
        <b/>
        <sz val="10"/>
        <color theme="1"/>
        <rFont val="Arial"/>
        <family val="2"/>
        <charset val="238"/>
      </rPr>
      <t>v krajích ČR</t>
    </r>
  </si>
  <si>
    <r>
      <t xml:space="preserve">Tab. 1.4b: </t>
    </r>
    <r>
      <rPr>
        <b/>
        <sz val="10"/>
        <color theme="1"/>
        <rFont val="Arial"/>
        <family val="2"/>
        <charset val="238"/>
      </rPr>
      <t xml:space="preserve">Medián </t>
    </r>
    <r>
      <rPr>
        <sz val="10"/>
        <color theme="1"/>
        <rFont val="Arial"/>
        <family val="2"/>
        <charset val="238"/>
      </rPr>
      <t>hrubé měsíční</t>
    </r>
    <r>
      <rPr>
        <b/>
        <sz val="10"/>
        <color theme="1"/>
        <rFont val="Arial"/>
        <family val="2"/>
        <charset val="238"/>
      </rPr>
      <t xml:space="preserve"> mzdy</t>
    </r>
    <r>
      <rPr>
        <sz val="10"/>
        <color theme="1"/>
        <rFont val="Arial"/>
        <family val="2"/>
        <charset val="238"/>
      </rPr>
      <t xml:space="preserve"> učitelů v regionálním školství </t>
    </r>
    <r>
      <rPr>
        <b/>
        <sz val="10"/>
        <color theme="1"/>
        <rFont val="Arial"/>
        <family val="2"/>
        <charset val="238"/>
      </rPr>
      <t>v krajích ČR</t>
    </r>
  </si>
  <si>
    <r>
      <t xml:space="preserve">Tab. 1.4a: </t>
    </r>
    <r>
      <rPr>
        <b/>
        <u/>
        <sz val="9"/>
        <color theme="10"/>
        <rFont val="Arial"/>
        <family val="2"/>
        <charset val="238"/>
      </rPr>
      <t xml:space="preserve">Průměrná </t>
    </r>
    <r>
      <rPr>
        <u/>
        <sz val="9"/>
        <color theme="10"/>
        <rFont val="Arial"/>
        <family val="2"/>
        <charset val="238"/>
      </rPr>
      <t xml:space="preserve">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učitelů v regionálním školství </t>
    </r>
    <r>
      <rPr>
        <b/>
        <u/>
        <sz val="9"/>
        <color theme="10"/>
        <rFont val="Arial"/>
        <family val="2"/>
        <charset val="238"/>
      </rPr>
      <t>v krajích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ČR</t>
    </r>
  </si>
  <si>
    <r>
      <t xml:space="preserve">Tab. 1.4b: </t>
    </r>
    <r>
      <rPr>
        <b/>
        <u/>
        <sz val="9"/>
        <color theme="10"/>
        <rFont val="Arial"/>
        <family val="2"/>
        <charset val="238"/>
      </rPr>
      <t xml:space="preserve">Medián </t>
    </r>
    <r>
      <rPr>
        <u/>
        <sz val="9"/>
        <color theme="10"/>
        <rFont val="Arial"/>
        <family val="2"/>
        <charset val="238"/>
      </rPr>
      <t xml:space="preserve">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učitelů v regionálním školství </t>
    </r>
    <r>
      <rPr>
        <b/>
        <u/>
        <sz val="9"/>
        <color theme="10"/>
        <rFont val="Arial"/>
        <family val="2"/>
        <charset val="238"/>
      </rPr>
      <t>v krajích ČR</t>
    </r>
  </si>
  <si>
    <t>poměr k průměrné
mzdě/platu žen (v %)</t>
  </si>
  <si>
    <t>poměr k mediánu 
mzdy/platu žen (v %)</t>
  </si>
  <si>
    <r>
      <t xml:space="preserve">Tab. 2.5a: </t>
    </r>
    <r>
      <rPr>
        <b/>
        <sz val="10"/>
        <color theme="1"/>
        <rFont val="Arial"/>
        <family val="2"/>
        <charset val="238"/>
      </rPr>
      <t xml:space="preserve">Průměrná </t>
    </r>
    <r>
      <rPr>
        <sz val="10"/>
        <color theme="1"/>
        <rFont val="Arial"/>
        <family val="2"/>
        <charset val="238"/>
      </rPr>
      <t>hrubá měsíční</t>
    </r>
    <r>
      <rPr>
        <b/>
        <sz val="10"/>
        <color theme="1"/>
        <rFont val="Arial"/>
        <family val="2"/>
        <charset val="238"/>
      </rPr>
      <t xml:space="preserve"> mzda</t>
    </r>
    <r>
      <rPr>
        <sz val="10"/>
        <color theme="1"/>
        <rFont val="Arial"/>
        <family val="2"/>
        <charset val="238"/>
      </rPr>
      <t xml:space="preserve"> učitelek v mateřských školách </t>
    </r>
    <r>
      <rPr>
        <b/>
        <sz val="10"/>
        <color theme="1"/>
        <rFont val="Arial"/>
        <family val="2"/>
        <charset val="238"/>
      </rPr>
      <t>v krajích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ČR</t>
    </r>
  </si>
  <si>
    <r>
      <t xml:space="preserve">Tab. 2.5b: </t>
    </r>
    <r>
      <rPr>
        <b/>
        <sz val="10"/>
        <color theme="1"/>
        <rFont val="Arial"/>
        <family val="2"/>
        <charset val="238"/>
      </rPr>
      <t xml:space="preserve">Medián </t>
    </r>
    <r>
      <rPr>
        <sz val="10"/>
        <color theme="1"/>
        <rFont val="Arial"/>
        <family val="2"/>
        <charset val="238"/>
      </rPr>
      <t>hrubé měsíční</t>
    </r>
    <r>
      <rPr>
        <b/>
        <sz val="10"/>
        <color theme="1"/>
        <rFont val="Arial"/>
        <family val="2"/>
        <charset val="238"/>
      </rPr>
      <t xml:space="preserve"> mzdy </t>
    </r>
    <r>
      <rPr>
        <sz val="10"/>
        <color theme="1"/>
        <rFont val="Arial"/>
        <family val="2"/>
        <charset val="238"/>
      </rPr>
      <t xml:space="preserve">učitelek v mateřských školách </t>
    </r>
    <r>
      <rPr>
        <b/>
        <sz val="10"/>
        <color theme="1"/>
        <rFont val="Arial"/>
        <family val="2"/>
        <charset val="238"/>
      </rPr>
      <t>v krajích ČR</t>
    </r>
  </si>
  <si>
    <r>
      <t xml:space="preserve">Tab. 2.5a: </t>
    </r>
    <r>
      <rPr>
        <b/>
        <u/>
        <sz val="9"/>
        <color theme="10"/>
        <rFont val="Arial"/>
        <family val="2"/>
        <charset val="238"/>
      </rPr>
      <t xml:space="preserve">Průměrná </t>
    </r>
    <r>
      <rPr>
        <u/>
        <sz val="9"/>
        <color theme="10"/>
        <rFont val="Arial"/>
        <family val="2"/>
        <charset val="238"/>
      </rPr>
      <t>hrubá měsíční</t>
    </r>
    <r>
      <rPr>
        <b/>
        <u/>
        <sz val="9"/>
        <color theme="10"/>
        <rFont val="Arial"/>
        <family val="2"/>
        <charset val="238"/>
      </rPr>
      <t xml:space="preserve"> mzda</t>
    </r>
    <r>
      <rPr>
        <u/>
        <sz val="9"/>
        <color theme="10"/>
        <rFont val="Arial"/>
        <family val="2"/>
        <charset val="238"/>
      </rPr>
      <t xml:space="preserve"> učitelek v mateřských školách </t>
    </r>
    <r>
      <rPr>
        <b/>
        <u/>
        <sz val="9"/>
        <color theme="10"/>
        <rFont val="Arial"/>
        <family val="2"/>
        <charset val="238"/>
      </rPr>
      <t>v krajích ČR</t>
    </r>
  </si>
  <si>
    <r>
      <t xml:space="preserve">Tab. 2.5b: </t>
    </r>
    <r>
      <rPr>
        <b/>
        <u/>
        <sz val="9"/>
        <color theme="10"/>
        <rFont val="Arial"/>
        <family val="2"/>
        <charset val="238"/>
      </rPr>
      <t xml:space="preserve">Medián </t>
    </r>
    <r>
      <rPr>
        <u/>
        <sz val="9"/>
        <color theme="10"/>
        <rFont val="Arial"/>
        <family val="2"/>
        <charset val="238"/>
      </rPr>
      <t>hrubé měsíční</t>
    </r>
    <r>
      <rPr>
        <b/>
        <u/>
        <sz val="9"/>
        <color theme="10"/>
        <rFont val="Arial"/>
        <family val="2"/>
        <charset val="238"/>
      </rPr>
      <t xml:space="preserve"> mzdy</t>
    </r>
    <r>
      <rPr>
        <u/>
        <sz val="9"/>
        <color theme="10"/>
        <rFont val="Arial"/>
        <family val="2"/>
        <charset val="238"/>
      </rPr>
      <t xml:space="preserve"> učitelek v mateřských školách </t>
    </r>
    <r>
      <rPr>
        <b/>
        <u/>
        <sz val="9"/>
        <color theme="10"/>
        <rFont val="Arial"/>
        <family val="2"/>
        <charset val="238"/>
      </rPr>
      <t>v krajích ČR</t>
    </r>
  </si>
  <si>
    <r>
      <t xml:space="preserve">Tab. 3.4a: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>mzda</t>
    </r>
    <r>
      <rPr>
        <sz val="10"/>
        <color theme="1"/>
        <rFont val="Arial"/>
        <family val="2"/>
        <charset val="238"/>
      </rPr>
      <t xml:space="preserve"> učitelů na základních školách </t>
    </r>
    <r>
      <rPr>
        <b/>
        <sz val="10"/>
        <color theme="1"/>
        <rFont val="Arial"/>
        <family val="2"/>
        <charset val="238"/>
      </rPr>
      <t>v krajích ČR</t>
    </r>
  </si>
  <si>
    <r>
      <t xml:space="preserve">Tab. 3.4b: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učitelů na základních školách </t>
    </r>
    <r>
      <rPr>
        <b/>
        <sz val="10"/>
        <color theme="1"/>
        <rFont val="Arial"/>
        <family val="2"/>
        <charset val="238"/>
      </rPr>
      <t>v krajích ČR</t>
    </r>
  </si>
  <si>
    <r>
      <t xml:space="preserve">Tab. 3.4a: </t>
    </r>
    <r>
      <rPr>
        <b/>
        <u/>
        <sz val="9"/>
        <color theme="10"/>
        <rFont val="Arial"/>
        <family val="2"/>
        <charset val="238"/>
      </rPr>
      <t xml:space="preserve">Průměrná </t>
    </r>
    <r>
      <rPr>
        <u/>
        <sz val="9"/>
        <color theme="10"/>
        <rFont val="Arial"/>
        <family val="2"/>
        <charset val="238"/>
      </rPr>
      <t xml:space="preserve">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učitelů na základních školách </t>
    </r>
    <r>
      <rPr>
        <b/>
        <u/>
        <sz val="9"/>
        <color theme="10"/>
        <rFont val="Arial"/>
        <family val="2"/>
        <charset val="238"/>
      </rPr>
      <t>v krajích ČR</t>
    </r>
  </si>
  <si>
    <r>
      <t xml:space="preserve">Tab. 3.4b: </t>
    </r>
    <r>
      <rPr>
        <b/>
        <u/>
        <sz val="9"/>
        <color theme="10"/>
        <rFont val="Arial"/>
        <family val="2"/>
        <charset val="238"/>
      </rPr>
      <t xml:space="preserve">Medián </t>
    </r>
    <r>
      <rPr>
        <u/>
        <sz val="9"/>
        <color theme="10"/>
        <rFont val="Arial"/>
        <family val="2"/>
        <charset val="238"/>
      </rPr>
      <t>hrubé měsíční</t>
    </r>
    <r>
      <rPr>
        <b/>
        <u/>
        <sz val="9"/>
        <color theme="10"/>
        <rFont val="Arial"/>
        <family val="2"/>
        <charset val="238"/>
      </rPr>
      <t xml:space="preserve"> mzdy</t>
    </r>
    <r>
      <rPr>
        <u/>
        <sz val="9"/>
        <color theme="10"/>
        <rFont val="Arial"/>
        <family val="2"/>
        <charset val="238"/>
      </rPr>
      <t xml:space="preserve"> učitelů na základních školách </t>
    </r>
    <r>
      <rPr>
        <b/>
        <u/>
        <sz val="9"/>
        <color theme="10"/>
        <rFont val="Arial"/>
        <family val="2"/>
        <charset val="238"/>
      </rPr>
      <t>v krajích ČR</t>
    </r>
  </si>
  <si>
    <r>
      <t xml:space="preserve">V ISPV se zařazují do </t>
    </r>
    <r>
      <rPr>
        <b/>
        <sz val="10"/>
        <color theme="1"/>
        <rFont val="Arial"/>
        <family val="2"/>
        <charset val="238"/>
      </rPr>
      <t>mzdové sféry</t>
    </r>
    <r>
      <rPr>
        <sz val="10"/>
        <color theme="1"/>
        <rFont val="Arial"/>
        <family val="2"/>
        <charset val="238"/>
      </rPr>
      <t xml:space="preserve"> ekonomické </t>
    </r>
    <r>
      <rPr>
        <b/>
        <sz val="10"/>
        <color theme="1"/>
        <rFont val="Arial"/>
        <family val="2"/>
        <charset val="238"/>
      </rPr>
      <t>subjekty</t>
    </r>
    <r>
      <rPr>
        <sz val="10"/>
        <color theme="1"/>
        <rFont val="Arial"/>
        <family val="2"/>
        <charset val="238"/>
      </rPr>
      <t xml:space="preserve">, které </t>
    </r>
    <r>
      <rPr>
        <b/>
        <sz val="10"/>
        <color theme="1"/>
        <rFont val="Arial"/>
        <family val="2"/>
        <charset val="238"/>
      </rPr>
      <t>odměňují mzdou</t>
    </r>
    <r>
      <rPr>
        <sz val="10"/>
        <color theme="1"/>
        <rFont val="Arial"/>
        <family val="2"/>
        <charset val="238"/>
      </rPr>
      <t xml:space="preserve"> podle § 109, odst. 2 zákona č. 262/2006 Sb., zákoníku práce, ve znění pozdějších předpisů. Do této skupiny spadají např. všechny soukromé firmy. Ekonomické subjekty, které přísluší do </t>
    </r>
    <r>
      <rPr>
        <b/>
        <sz val="10"/>
        <color theme="1"/>
        <rFont val="Arial"/>
        <family val="2"/>
        <charset val="238"/>
      </rPr>
      <t>platové sféry, odměňují platem</t>
    </r>
    <r>
      <rPr>
        <sz val="10"/>
        <color theme="1"/>
        <rFont val="Arial"/>
        <family val="2"/>
        <charset val="238"/>
      </rPr>
      <t xml:space="preserve"> podle § 109, odst. 3 zákona č. 262/2006 Sb., zákoníku práce, ve znění pozdějších předpisů. Jedná se především o zaměstnance ve služebním či pracovním poměru na ministerstvech a v ostatních organizačních složkách státu, dále o zaměstnance ve veřejném školství či zdravotnictví, policisty, hasiče a další státní zaměstnance. Do roku 2010 byla mzdová sféra označována podnikatelskou sférou a platová sféra byla označována nepodnikatelskou sférou.</t>
    </r>
  </si>
  <si>
    <t xml:space="preserve">věk učitelek </t>
  </si>
  <si>
    <t>věk učitelek</t>
  </si>
  <si>
    <t>délka posledního zaměstnání</t>
  </si>
  <si>
    <t xml:space="preserve">Podrobnější informace o Strukturální mzdové statistice včetně údajů i za ostatní zaměstnání jsou k dispozici na: </t>
  </si>
  <si>
    <r>
      <t>Strukturální mzdová statistika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 současnosti vzniká jako sloučení výsledných databází výběrového šetření</t>
    </r>
    <r>
      <rPr>
        <b/>
        <sz val="10"/>
        <color theme="1"/>
        <rFont val="Arial"/>
        <family val="2"/>
        <charset val="238"/>
      </rPr>
      <t xml:space="preserve"> Informační systém o průměrném výdělku</t>
    </r>
    <r>
      <rPr>
        <sz val="10"/>
        <color theme="1"/>
        <rFont val="Arial"/>
        <family val="2"/>
        <charset val="238"/>
      </rPr>
      <t xml:space="preserve"> (ISPV) Ministerstva práce a sociálních věcí, které pokrývá mzdovou sféru, a administrativního zdroje </t>
    </r>
    <r>
      <rPr>
        <b/>
        <sz val="10"/>
        <color theme="1"/>
        <rFont val="Arial"/>
        <family val="2"/>
        <charset val="238"/>
      </rPr>
      <t>Informační systém o platu a služebním příjmu</t>
    </r>
    <r>
      <rPr>
        <sz val="10"/>
        <color theme="1"/>
        <rFont val="Arial"/>
        <family val="2"/>
        <charset val="238"/>
      </rPr>
      <t xml:space="preserve"> (ISP) Ministerstva financí, který plošně pokrývá platovou sféru.</t>
    </r>
  </si>
  <si>
    <r>
      <t xml:space="preserve">Data za zde uvedené mzdy učitelů v regionálním školství pocházejí ze </t>
    </r>
    <r>
      <rPr>
        <b/>
        <sz val="10"/>
        <color theme="1"/>
        <rFont val="Arial"/>
        <family val="2"/>
        <charset val="238"/>
      </rPr>
      <t>speciálního zpracování dat ze strukturální mzdové statistiky zaměstnanců</t>
    </r>
    <r>
      <rPr>
        <sz val="10"/>
        <color theme="1"/>
        <rFont val="Arial"/>
        <family val="2"/>
        <charset val="238"/>
      </rPr>
      <t xml:space="preserve">. Cílem těchto tabulek je podrobně popsat strukturu mezd zaměstnanců, kteří pracují jako učitelé v mateřských, základních a středních školách a nalézt odlišnosti ve mzdových úrovních různých skupin této kategorie zaměstnanců. Například podle jejich pohlaví, věku, dosaženého vzdělání či délky zaměstnání. 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</si>
  <si>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poměr k průměru / mediánu mezd zaměstnanců celkem či daného pohlaví v ČR  (%)</t>
    </r>
  </si>
  <si>
    <t>poměr k průměru / mediánu mezd zaměstnanců v dané kategorii v ČR celkem (%)</t>
  </si>
  <si>
    <t>poměr k průměru / mediánu mezd zaměstnanců v ČR celkem (%)</t>
  </si>
  <si>
    <t>poměr k průměru / mediánu mezd zaměstnankyň v ČR celkem (%)</t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</si>
  <si>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>poměr k průměru / mediánu mezd (resp. platů) zaměstnankyň v ČR celkem či v příslušné sféře (%)</t>
    </r>
  </si>
  <si>
    <r>
      <rPr>
        <vertAlign val="superscript"/>
        <sz val="8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poměr k průměru / mediánu mezd (resp. platů) zaměstnankyň s vyšším odborným či bakalářským vzděláním celkem či v příslušné sféře (%)</t>
    </r>
  </si>
  <si>
    <r>
      <rPr>
        <vertAlign val="superscript"/>
        <sz val="8"/>
        <color theme="1"/>
        <rFont val="Arial"/>
        <family val="2"/>
        <charset val="238"/>
      </rPr>
      <t xml:space="preserve">3) </t>
    </r>
    <r>
      <rPr>
        <sz val="8"/>
        <color theme="1"/>
        <rFont val="Arial"/>
        <family val="2"/>
        <charset val="238"/>
      </rPr>
      <t>poměr k průměru / mediánu mezd (resp. platů) zaměstnankyň s magisterským vzděláním celkem či v příslušné sféře (%)</t>
    </r>
  </si>
  <si>
    <t>poměr k průměru / mediánu mezd zaměstnanců (mužů i žen) s daným vzděláním v ČR celkem (%)</t>
  </si>
  <si>
    <t>poměr k průměru / mediánu mezd zaměstnankyň s daným vzděláním v ČR celkem (%)</t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</si>
  <si>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>poměr k průměru / mediánu mezd zaměstnanců celkem či daného pohlaví v ČR (%)</t>
    </r>
  </si>
  <si>
    <r>
      <rPr>
        <vertAlign val="superscript"/>
        <sz val="8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poměr k průměru / mediánu mezd zaměstnanců s nejvyšším dokončeným maturitním vzděláním celkem či daného pohlaví v ČR (%)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</si>
  <si>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poměr k průměru / mediánu mezd zaměstnanců s vysokoškolským (magisterským nebo doktorským) vzděláním celkem či daného pohlaví v ČR (%)</t>
    </r>
  </si>
  <si>
    <t>poměr k průměru / mediánu mezd zaměstnanců s vysokoškolským* vzděláním v ČR celkem (%)</t>
  </si>
  <si>
    <t>* magisterským nebo doktorským</t>
  </si>
  <si>
    <t>poměr k průměru / mediánu mezd zaměstnankyň s vysokoškolským* vzděláním v ČR celkem (%)</t>
  </si>
  <si>
    <r>
      <rPr>
        <vertAlign val="superscript"/>
        <sz val="8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poměr k průměru / mediánu mezd zaměstnanců s vysokoškolským (magisterským nebo doktorským) vzděláním celkem či daného pohlaví v ČR (%)</t>
    </r>
  </si>
  <si>
    <t>vysokoškolské*</t>
  </si>
  <si>
    <t>* magisterské nebo doktorské</t>
  </si>
  <si>
    <t>vysoko-
školské*</t>
  </si>
  <si>
    <r>
      <t xml:space="preserve">Zaměstnanci s </t>
    </r>
    <r>
      <rPr>
        <b/>
        <sz val="10"/>
        <color theme="1"/>
        <rFont val="Arial"/>
        <family val="2"/>
        <charset val="238"/>
      </rPr>
      <t>vysokoškolským vzděláním</t>
    </r>
    <r>
      <rPr>
        <sz val="10"/>
        <color theme="1"/>
        <rFont val="Arial"/>
        <family val="2"/>
        <charset val="238"/>
      </rPr>
      <t xml:space="preserve"> zde zahrnují zaměstnance s ukončeným magisterským nebo doktorským stupněm vzdělání.   </t>
    </r>
  </si>
  <si>
    <t>Meziroční změna
(2019–2020)</t>
  </si>
  <si>
    <t>Změna za 5 let 
(2015–2020)</t>
  </si>
  <si>
    <t>https://www.czso.cz/csu/czso/struktura-mezd-zamestnancu-2020</t>
  </si>
  <si>
    <t>Kromě absolutních údajů o výši mezd je u většiny tabulek k dispozici i srovnání se mzdami za zaměstnance v národním hospodářství celkem, resp. za vybrané skupiny zaměstnanců např. podle pohlaví, věku, vzdělání, platové vs. mzdové sféry či kraje jejich působení.</t>
  </si>
  <si>
    <r>
      <t xml:space="preserve">Data jsou pro zajímavost a případné porovnání doplněna o výše mezd vychovatelů (CZ-ISCO 23593) 
a asistentů pedagogů (5312). Kategorie </t>
    </r>
    <r>
      <rPr>
        <b/>
        <sz val="10"/>
        <color theme="1"/>
        <rFont val="Arial"/>
        <family val="2"/>
        <charset val="238"/>
      </rPr>
      <t>vychovatelé</t>
    </r>
    <r>
      <rPr>
        <sz val="10"/>
        <color theme="1"/>
        <rFont val="Arial"/>
        <family val="2"/>
        <charset val="238"/>
      </rPr>
      <t xml:space="preserve"> v regionálním školství zahrnuje pro účely této publikace </t>
    </r>
    <r>
      <rPr>
        <b/>
        <sz val="10"/>
        <color theme="1"/>
        <rFont val="Arial"/>
        <family val="2"/>
        <charset val="238"/>
      </rPr>
      <t>vychovatele kromě těch pro osoby se speciálními vzdělávacími potřebami</t>
    </r>
    <r>
      <rPr>
        <sz val="10"/>
        <color theme="1"/>
        <rFont val="Arial"/>
        <family val="2"/>
        <charset val="238"/>
      </rPr>
      <t xml:space="preserve"> (SVP). Kategorie </t>
    </r>
    <r>
      <rPr>
        <b/>
        <sz val="10"/>
        <color theme="1"/>
        <rFont val="Arial"/>
        <family val="2"/>
        <charset val="238"/>
      </rPr>
      <t>asistentů pedagogů</t>
    </r>
    <r>
      <rPr>
        <sz val="10"/>
        <color theme="1"/>
        <rFont val="Arial"/>
        <family val="2"/>
        <charset val="238"/>
      </rPr>
      <t xml:space="preserve"> v regionálním školství zahrnuje </t>
    </r>
    <r>
      <rPr>
        <b/>
        <sz val="10"/>
        <color theme="1"/>
        <rFont val="Arial"/>
        <family val="2"/>
        <charset val="238"/>
      </rPr>
      <t>asistenty učitelů, asistenty vychovatelů a asistenty pedagogů v poradenských zařízeních</t>
    </r>
    <r>
      <rPr>
        <sz val="10"/>
        <color theme="1"/>
        <rFont val="Arial"/>
        <family val="2"/>
        <charset val="238"/>
      </rPr>
      <t>.</t>
    </r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</si>
  <si>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>poměr k průměru / mediánu mezd (resp. platů) zaměstnanců v ČR celkem či v příslušné sféře (%)</t>
    </r>
  </si>
  <si>
    <r>
      <rPr>
        <vertAlign val="superscript"/>
        <sz val="8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poměr k průměru / mediánu mezd (resp. platů) zaměstnanců s vysokoškolským (magisterským nebo doktorským) vzděláním celkem či v příslušné sféře (%)</t>
    </r>
  </si>
  <si>
    <r>
      <t>Tab. 4.5a:</t>
    </r>
    <r>
      <rPr>
        <b/>
        <sz val="10"/>
        <color theme="1"/>
        <rFont val="Arial"/>
        <family val="2"/>
        <charset val="238"/>
      </rPr>
      <t xml:space="preserve"> 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>mzda</t>
    </r>
    <r>
      <rPr>
        <sz val="10"/>
        <color theme="1"/>
        <rFont val="Arial"/>
        <family val="2"/>
        <charset val="238"/>
      </rPr>
      <t xml:space="preserve"> učitelů na středních školách </t>
    </r>
    <r>
      <rPr>
        <b/>
        <sz val="10"/>
        <color theme="1"/>
        <rFont val="Arial"/>
        <family val="2"/>
        <charset val="238"/>
      </rPr>
      <t>v krajích ČR</t>
    </r>
  </si>
  <si>
    <r>
      <t xml:space="preserve">Tab. 4.5b: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učitelů na středních školách </t>
    </r>
    <r>
      <rPr>
        <b/>
        <sz val="10"/>
        <color theme="1"/>
        <rFont val="Arial"/>
        <family val="2"/>
        <charset val="238"/>
      </rPr>
      <t>v krajích ČR</t>
    </r>
  </si>
  <si>
    <r>
      <t xml:space="preserve">Tab. 4.5a: </t>
    </r>
    <r>
      <rPr>
        <b/>
        <u/>
        <sz val="9"/>
        <color theme="10"/>
        <rFont val="Arial"/>
        <family val="2"/>
        <charset val="238"/>
      </rPr>
      <t>Průměrná</t>
    </r>
    <r>
      <rPr>
        <u/>
        <sz val="9"/>
        <color theme="10"/>
        <rFont val="Arial"/>
        <family val="2"/>
        <charset val="238"/>
      </rPr>
      <t xml:space="preserve"> 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učitelů na středních školách </t>
    </r>
    <r>
      <rPr>
        <b/>
        <u/>
        <sz val="9"/>
        <color theme="10"/>
        <rFont val="Arial"/>
        <family val="2"/>
        <charset val="238"/>
      </rPr>
      <t>v krajích ČR</t>
    </r>
  </si>
  <si>
    <r>
      <t xml:space="preserve">Tab. 4.5b: </t>
    </r>
    <r>
      <rPr>
        <b/>
        <u/>
        <sz val="9"/>
        <color theme="10"/>
        <rFont val="Arial"/>
        <family val="2"/>
        <charset val="238"/>
      </rPr>
      <t>Medián</t>
    </r>
    <r>
      <rPr>
        <u/>
        <sz val="9"/>
        <color theme="10"/>
        <rFont val="Arial"/>
        <family val="2"/>
        <charset val="238"/>
      </rPr>
      <t xml:space="preserve"> 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učitelů na středních školách </t>
    </r>
    <r>
      <rPr>
        <b/>
        <u/>
        <sz val="9"/>
        <color theme="10"/>
        <rFont val="Arial"/>
        <family val="2"/>
        <charset val="238"/>
      </rPr>
      <t>v krajích ČR</t>
    </r>
  </si>
  <si>
    <t>Mzdy učitelů, vychovatelů a asistentů pedagogů v regionálním školství (2013–2020)</t>
  </si>
  <si>
    <t>Učitelé na základních školách</t>
  </si>
  <si>
    <t>Učitelé na středních školách</t>
  </si>
  <si>
    <t>25–29 
let</t>
  </si>
  <si>
    <t>30–34 
let</t>
  </si>
  <si>
    <t>35–44 
let</t>
  </si>
  <si>
    <t>45–54 
let</t>
  </si>
  <si>
    <t>55 a více 
let</t>
  </si>
  <si>
    <t>věková skupina</t>
  </si>
  <si>
    <t>Učitelky v mateřských školách</t>
  </si>
  <si>
    <r>
      <rPr>
        <sz val="10"/>
        <color theme="1"/>
        <rFont val="Arial"/>
        <family val="2"/>
        <charset val="238"/>
      </rPr>
      <t xml:space="preserve">Tab. 1.1: Mzdy učitelů v regionálním školství podle </t>
    </r>
    <r>
      <rPr>
        <b/>
        <sz val="10"/>
        <color theme="1"/>
        <rFont val="Arial"/>
        <family val="2"/>
        <charset val="238"/>
      </rPr>
      <t>pohlaví</t>
    </r>
    <r>
      <rPr>
        <sz val="10"/>
        <color theme="1"/>
        <rFont val="Arial"/>
        <family val="2"/>
        <charset val="238"/>
      </rPr>
      <t xml:space="preserve"> </t>
    </r>
  </si>
  <si>
    <t>Učitelé v regionálním školství celkem</t>
  </si>
  <si>
    <r>
      <t xml:space="preserve">V tabulkách i v textové části publikace se používá pojem </t>
    </r>
    <r>
      <rPr>
        <b/>
        <sz val="10"/>
        <color theme="1"/>
        <rFont val="Arial"/>
        <family val="2"/>
        <charset val="238"/>
      </rPr>
      <t>učitel</t>
    </r>
    <r>
      <rPr>
        <sz val="10"/>
        <color theme="1"/>
        <rFont val="Arial"/>
        <family val="2"/>
        <charset val="238"/>
      </rPr>
      <t xml:space="preserve">, pokud není uvedeno jinak, jak pro </t>
    </r>
    <r>
      <rPr>
        <b/>
        <sz val="10"/>
        <color theme="1"/>
        <rFont val="Arial"/>
        <family val="2"/>
        <charset val="238"/>
      </rPr>
      <t>muže</t>
    </r>
    <r>
      <rPr>
        <sz val="10"/>
        <color theme="1"/>
        <rFont val="Arial"/>
        <family val="2"/>
        <charset val="238"/>
      </rPr>
      <t xml:space="preserve"> tak i </t>
    </r>
    <r>
      <rPr>
        <b/>
        <sz val="10"/>
        <color theme="1"/>
        <rFont val="Arial"/>
        <family val="2"/>
        <charset val="238"/>
      </rPr>
      <t>ženy</t>
    </r>
    <r>
      <rPr>
        <sz val="10"/>
        <color theme="1"/>
        <rFont val="Arial"/>
        <family val="2"/>
        <charset val="238"/>
      </rPr>
      <t xml:space="preserve"> vykonávající toto zaměstnání. </t>
    </r>
  </si>
  <si>
    <t>Průměrný hrubý měsíční plat</t>
  </si>
  <si>
    <t>platová sféra (plat)</t>
  </si>
  <si>
    <t>mzdová sféra (mzda)</t>
  </si>
  <si>
    <t xml:space="preserve">nejvyšší stupeň dosaženého vzdělání </t>
  </si>
  <si>
    <r>
      <t xml:space="preserve">Tab. 2.1: Mzdy učitelek v mateřských školách podle </t>
    </r>
    <r>
      <rPr>
        <b/>
        <u/>
        <sz val="9"/>
        <color theme="10"/>
        <rFont val="Arial"/>
        <family val="2"/>
        <charset val="238"/>
      </rPr>
      <t>sféry působení</t>
    </r>
  </si>
  <si>
    <r>
      <t xml:space="preserve">Tab. 1.3: Mzdy učitelů v regionálním školství podle </t>
    </r>
    <r>
      <rPr>
        <b/>
        <u/>
        <sz val="9"/>
        <color theme="10"/>
        <rFont val="Arial"/>
        <family val="2"/>
        <charset val="238"/>
      </rPr>
      <t>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</si>
  <si>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 xml:space="preserve">Tab. 2.3a: </t>
    </r>
    <r>
      <rPr>
        <b/>
        <u/>
        <sz val="9"/>
        <color theme="10"/>
        <rFont val="Arial"/>
        <family val="2"/>
        <charset val="238"/>
      </rPr>
      <t xml:space="preserve">Průměrná </t>
    </r>
    <r>
      <rPr>
        <u/>
        <sz val="9"/>
        <color theme="10"/>
        <rFont val="Arial"/>
        <family val="2"/>
        <charset val="238"/>
      </rPr>
      <t>hrubá měsíční</t>
    </r>
    <r>
      <rPr>
        <b/>
        <u/>
        <sz val="9"/>
        <color theme="10"/>
        <rFont val="Arial"/>
        <family val="2"/>
        <charset val="238"/>
      </rPr>
      <t xml:space="preserve"> mzda</t>
    </r>
    <r>
      <rPr>
        <u/>
        <sz val="9"/>
        <color theme="10"/>
        <rFont val="Arial"/>
        <family val="2"/>
        <charset val="238"/>
      </rPr>
      <t xml:space="preserve"> učitelek v mateřských školách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</si>
  <si>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2.3b: </t>
    </r>
    <r>
      <rPr>
        <b/>
        <u/>
        <sz val="9"/>
        <color theme="10"/>
        <rFont val="Arial"/>
        <family val="2"/>
        <charset val="238"/>
      </rPr>
      <t xml:space="preserve">Medián </t>
    </r>
    <r>
      <rPr>
        <u/>
        <sz val="9"/>
        <color theme="10"/>
        <rFont val="Arial"/>
        <family val="2"/>
        <charset val="238"/>
      </rPr>
      <t>hrubé měsíční</t>
    </r>
    <r>
      <rPr>
        <b/>
        <u/>
        <sz val="9"/>
        <color theme="10"/>
        <rFont val="Arial"/>
        <family val="2"/>
        <charset val="238"/>
      </rPr>
      <t xml:space="preserve"> mzdy</t>
    </r>
    <r>
      <rPr>
        <u/>
        <sz val="9"/>
        <color theme="10"/>
        <rFont val="Arial"/>
        <family val="2"/>
        <charset val="238"/>
      </rPr>
      <t xml:space="preserve"> učitelek v mateřských školách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</si>
  <si>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2.4a: </t>
    </r>
    <r>
      <rPr>
        <b/>
        <u/>
        <sz val="9"/>
        <color theme="10"/>
        <rFont val="Arial"/>
        <family val="2"/>
        <charset val="238"/>
      </rPr>
      <t xml:space="preserve">Průměrná </t>
    </r>
    <r>
      <rPr>
        <u/>
        <sz val="9"/>
        <color theme="10"/>
        <rFont val="Arial"/>
        <family val="2"/>
        <charset val="238"/>
      </rPr>
      <t>hrubá měsíční</t>
    </r>
    <r>
      <rPr>
        <b/>
        <u/>
        <sz val="9"/>
        <color theme="10"/>
        <rFont val="Arial"/>
        <family val="2"/>
        <charset val="238"/>
      </rPr>
      <t xml:space="preserve"> mzda</t>
    </r>
    <r>
      <rPr>
        <u/>
        <sz val="9"/>
        <color theme="10"/>
        <rFont val="Arial"/>
        <family val="2"/>
        <charset val="238"/>
      </rPr>
      <t xml:space="preserve"> učitelek v mateřských školách podle </t>
    </r>
    <r>
      <rPr>
        <b/>
        <u/>
        <sz val="9"/>
        <color theme="10"/>
        <rFont val="Arial"/>
        <family val="2"/>
        <charset val="238"/>
      </rPr>
      <t>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</si>
  <si>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 xml:space="preserve">Tab. 2.4b: </t>
    </r>
    <r>
      <rPr>
        <b/>
        <u/>
        <sz val="9"/>
        <color theme="10"/>
        <rFont val="Arial"/>
        <family val="2"/>
        <charset val="238"/>
      </rPr>
      <t xml:space="preserve">Medián </t>
    </r>
    <r>
      <rPr>
        <u/>
        <sz val="9"/>
        <color theme="10"/>
        <rFont val="Arial"/>
        <family val="2"/>
        <charset val="238"/>
      </rPr>
      <t>hrubé měsíční</t>
    </r>
    <r>
      <rPr>
        <b/>
        <u/>
        <sz val="9"/>
        <color theme="10"/>
        <rFont val="Arial"/>
        <family val="2"/>
        <charset val="238"/>
      </rPr>
      <t xml:space="preserve"> mzdy</t>
    </r>
    <r>
      <rPr>
        <u/>
        <sz val="9"/>
        <color theme="10"/>
        <rFont val="Arial"/>
        <family val="2"/>
        <charset val="238"/>
      </rPr>
      <t xml:space="preserve"> učitelek v mateřských školách podle </t>
    </r>
    <r>
      <rPr>
        <b/>
        <u/>
        <sz val="9"/>
        <color theme="10"/>
        <rFont val="Arial"/>
        <family val="2"/>
        <charset val="238"/>
      </rPr>
      <t>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</si>
  <si>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 xml:space="preserve">Tab. 1.2: Mzdy učitelů v regionálním školství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</si>
  <si>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1.3: Mzdy učitelů v regionálním školství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</si>
  <si>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2.2: Mzdy učitelek v mateřských školách podle </t>
    </r>
    <r>
      <rPr>
        <b/>
        <u/>
        <sz val="9"/>
        <color theme="10"/>
        <rFont val="Arial"/>
        <family val="2"/>
        <charset val="238"/>
      </rPr>
      <t>nejvyššího stupně dosaženého vzdělání</t>
    </r>
  </si>
  <si>
    <r>
      <t xml:space="preserve">Tab. 2.2: Mzdy učitelek v mateřských školách podle </t>
    </r>
    <r>
      <rPr>
        <b/>
        <sz val="10"/>
        <color theme="1"/>
        <rFont val="Arial"/>
        <family val="2"/>
        <charset val="238"/>
      </rPr>
      <t>nejvyššího stupně dosaženého vzdělání</t>
    </r>
  </si>
  <si>
    <r>
      <t xml:space="preserve">Tab. 2.3a: </t>
    </r>
    <r>
      <rPr>
        <b/>
        <sz val="10"/>
        <color theme="1"/>
        <rFont val="Arial"/>
        <family val="2"/>
        <charset val="238"/>
      </rPr>
      <t xml:space="preserve">Průměrná </t>
    </r>
    <r>
      <rPr>
        <sz val="10"/>
        <color theme="1"/>
        <rFont val="Arial"/>
        <family val="2"/>
        <charset val="238"/>
      </rPr>
      <t>hrubá měsíční</t>
    </r>
    <r>
      <rPr>
        <b/>
        <sz val="10"/>
        <color theme="1"/>
        <rFont val="Arial"/>
        <family val="2"/>
        <charset val="238"/>
      </rPr>
      <t xml:space="preserve"> mzda </t>
    </r>
    <r>
      <rPr>
        <sz val="10"/>
        <color theme="1"/>
        <rFont val="Arial"/>
        <family val="2"/>
        <charset val="238"/>
      </rPr>
      <t xml:space="preserve">učitelek v mateřských školách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</si>
  <si>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2.3b: </t>
    </r>
    <r>
      <rPr>
        <b/>
        <sz val="10"/>
        <color theme="1"/>
        <rFont val="Arial"/>
        <family val="2"/>
        <charset val="238"/>
      </rPr>
      <t xml:space="preserve">Medián </t>
    </r>
    <r>
      <rPr>
        <sz val="10"/>
        <color theme="1"/>
        <rFont val="Arial"/>
        <family val="2"/>
        <charset val="238"/>
      </rPr>
      <t>hrubé měsíční</t>
    </r>
    <r>
      <rPr>
        <b/>
        <sz val="10"/>
        <color theme="1"/>
        <rFont val="Arial"/>
        <family val="2"/>
        <charset val="238"/>
      </rPr>
      <t xml:space="preserve"> mzdy</t>
    </r>
    <r>
      <rPr>
        <sz val="10"/>
        <color theme="1"/>
        <rFont val="Arial"/>
        <family val="2"/>
        <charset val="238"/>
      </rPr>
      <t xml:space="preserve"> učitelek v mateřských školách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</si>
  <si>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2.4a: </t>
    </r>
    <r>
      <rPr>
        <b/>
        <sz val="10"/>
        <color theme="1"/>
        <rFont val="Arial"/>
        <family val="2"/>
        <charset val="238"/>
      </rPr>
      <t xml:space="preserve">Průměrná </t>
    </r>
    <r>
      <rPr>
        <sz val="10"/>
        <color theme="1"/>
        <rFont val="Arial"/>
        <family val="2"/>
        <charset val="238"/>
      </rPr>
      <t xml:space="preserve">hrubá měsíční </t>
    </r>
    <r>
      <rPr>
        <b/>
        <sz val="10"/>
        <color theme="1"/>
        <rFont val="Arial"/>
        <family val="2"/>
        <charset val="238"/>
      </rPr>
      <t>mzda</t>
    </r>
    <r>
      <rPr>
        <sz val="10"/>
        <color theme="1"/>
        <rFont val="Arial"/>
        <family val="2"/>
        <charset val="238"/>
      </rPr>
      <t xml:space="preserve"> učitelek v mateřských školách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</si>
  <si>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2.4b: </t>
    </r>
    <r>
      <rPr>
        <b/>
        <sz val="10"/>
        <color theme="1"/>
        <rFont val="Arial"/>
        <family val="2"/>
        <charset val="238"/>
      </rPr>
      <t xml:space="preserve">Medián </t>
    </r>
    <r>
      <rPr>
        <sz val="10"/>
        <color theme="1"/>
        <rFont val="Arial"/>
        <family val="2"/>
        <charset val="238"/>
      </rPr>
      <t>hrubé měsíční</t>
    </r>
    <r>
      <rPr>
        <b/>
        <sz val="10"/>
        <color theme="1"/>
        <rFont val="Arial"/>
        <family val="2"/>
        <charset val="238"/>
      </rPr>
      <t xml:space="preserve"> mzdy</t>
    </r>
    <r>
      <rPr>
        <sz val="10"/>
        <color theme="1"/>
        <rFont val="Arial"/>
        <family val="2"/>
        <charset val="238"/>
      </rPr>
      <t xml:space="preserve"> učitelek v mateřských školách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</si>
  <si>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>Tab. 3.1: Mzdy učitelů na základních školách podle</t>
    </r>
    <r>
      <rPr>
        <b/>
        <sz val="10"/>
        <color theme="1"/>
        <rFont val="Arial"/>
        <family val="2"/>
        <charset val="238"/>
      </rPr>
      <t xml:space="preserve"> pohlaví</t>
    </r>
    <r>
      <rPr>
        <sz val="10"/>
        <color theme="1"/>
        <rFont val="Arial"/>
        <family val="2"/>
        <charset val="238"/>
      </rPr>
      <t xml:space="preserve"> </t>
    </r>
  </si>
  <si>
    <r>
      <t xml:space="preserve">Tab. 3.2a: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>mzda</t>
    </r>
    <r>
      <rPr>
        <sz val="10"/>
        <color theme="1"/>
        <rFont val="Arial"/>
        <family val="2"/>
        <charset val="238"/>
      </rPr>
      <t xml:space="preserve"> učitelů na základních školách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</si>
  <si>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3.2b: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učitelů na základních školách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</si>
  <si>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3.3a: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>mzda</t>
    </r>
    <r>
      <rPr>
        <sz val="10"/>
        <color theme="1"/>
        <rFont val="Arial"/>
        <family val="2"/>
        <charset val="238"/>
      </rPr>
      <t xml:space="preserve"> učitelů na základních školách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</si>
  <si>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3.3b: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učitelů na základních školách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</si>
  <si>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4.1: Mzdy učitelů na středních školách podle </t>
    </r>
    <r>
      <rPr>
        <b/>
        <sz val="10"/>
        <color theme="1"/>
        <rFont val="Arial"/>
        <family val="2"/>
        <charset val="238"/>
      </rPr>
      <t xml:space="preserve">pohlaví </t>
    </r>
  </si>
  <si>
    <r>
      <t xml:space="preserve">Tab. 4.2: Mzdy učitelů na středních školách podle </t>
    </r>
    <r>
      <rPr>
        <b/>
        <sz val="10"/>
        <color theme="1"/>
        <rFont val="Arial"/>
        <family val="2"/>
        <charset val="238"/>
      </rPr>
      <t>sféry působení</t>
    </r>
  </si>
  <si>
    <r>
      <t xml:space="preserve">Tab. 4.3a: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>mzda</t>
    </r>
    <r>
      <rPr>
        <sz val="10"/>
        <color theme="1"/>
        <rFont val="Arial"/>
        <family val="2"/>
        <charset val="238"/>
      </rPr>
      <t xml:space="preserve"> učitelů na středních školách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</si>
  <si>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4.3b: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učitelů na středních školách podle</t>
    </r>
    <r>
      <rPr>
        <b/>
        <sz val="10"/>
        <color theme="1"/>
        <rFont val="Arial"/>
        <family val="2"/>
        <charset val="238"/>
      </rPr>
      <t xml:space="preserve"> věku</t>
    </r>
  </si>
  <si>
    <r>
      <t xml:space="preserve">Tab. 4.4a: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>mzda</t>
    </r>
    <r>
      <rPr>
        <sz val="10"/>
        <color theme="1"/>
        <rFont val="Arial"/>
        <family val="2"/>
        <charset val="238"/>
      </rPr>
      <t xml:space="preserve"> učitelů na středních školách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</si>
  <si>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4.4b: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učitelů na středních školách podle </t>
    </r>
    <r>
      <rPr>
        <b/>
        <sz val="10"/>
        <color theme="1"/>
        <rFont val="Arial"/>
        <family val="2"/>
        <charset val="238"/>
      </rPr>
      <t xml:space="preserve">délky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</si>
  <si>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5.1: Mzdy učitelů pro děti a žáky se speciálními vzdělávacími potřebami podle </t>
    </r>
    <r>
      <rPr>
        <b/>
        <sz val="10"/>
        <color theme="1"/>
        <rFont val="Arial"/>
        <family val="2"/>
        <charset val="238"/>
      </rPr>
      <t>pohlaví</t>
    </r>
    <r>
      <rPr>
        <sz val="10"/>
        <color theme="1"/>
        <rFont val="Arial"/>
        <family val="2"/>
        <charset val="238"/>
      </rPr>
      <t xml:space="preserve"> </t>
    </r>
  </si>
  <si>
    <r>
      <t xml:space="preserve">Tab. 5.2a: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 xml:space="preserve">mzda </t>
    </r>
    <r>
      <rPr>
        <sz val="10"/>
        <color theme="1"/>
        <rFont val="Arial"/>
        <family val="2"/>
        <charset val="238"/>
      </rPr>
      <t xml:space="preserve">učitelů pro děti a žáky se speciálními vzdělávacími potřebami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</si>
  <si>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5.2b: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učitelů pro děti a žáky se speciálními vzdělávacími potřebami podle</t>
    </r>
    <r>
      <rPr>
        <b/>
        <sz val="10"/>
        <color theme="1"/>
        <rFont val="Arial"/>
        <family val="2"/>
        <charset val="238"/>
      </rPr>
      <t xml:space="preserve"> věku</t>
    </r>
  </si>
  <si>
    <r>
      <t xml:space="preserve">Tab. 5.3a: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 xml:space="preserve">mzda </t>
    </r>
    <r>
      <rPr>
        <sz val="10"/>
        <color theme="1"/>
        <rFont val="Arial"/>
        <family val="2"/>
        <charset val="238"/>
      </rPr>
      <t xml:space="preserve">učitelů pro děti a žáky se speciálními vzdělávacími potřebami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</si>
  <si>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5.3b: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učitelů pro děti a žáky se speciálními vzdělávacími potřebami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</si>
  <si>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6.1: Mzdy vychovatelů </t>
    </r>
    <r>
      <rPr>
        <sz val="10"/>
        <rFont val="Arial"/>
        <family val="2"/>
        <charset val="238"/>
      </rPr>
      <t>v regionálním školství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podle </t>
    </r>
    <r>
      <rPr>
        <b/>
        <sz val="10"/>
        <color theme="1"/>
        <rFont val="Arial"/>
        <family val="2"/>
        <charset val="238"/>
      </rPr>
      <t>pohlaví</t>
    </r>
  </si>
  <si>
    <r>
      <t xml:space="preserve">Tab. 6.2: Mzdy vychovatelů v regionálním školství podle </t>
    </r>
    <r>
      <rPr>
        <b/>
        <sz val="10"/>
        <color theme="1"/>
        <rFont val="Arial"/>
        <family val="2"/>
        <charset val="238"/>
      </rPr>
      <t>nejvyššího stupně dosaženého vzdělání</t>
    </r>
  </si>
  <si>
    <r>
      <t xml:space="preserve">Tab. 6.3a: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 xml:space="preserve">mzda </t>
    </r>
    <r>
      <rPr>
        <sz val="10"/>
        <color theme="1"/>
        <rFont val="Arial"/>
        <family val="2"/>
        <charset val="238"/>
      </rPr>
      <t xml:space="preserve">vychovatelů v regionálním školství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</si>
  <si>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6.3b: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vychovatelů v regionálním školství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</si>
  <si>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6.4a: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>mzda</t>
    </r>
    <r>
      <rPr>
        <sz val="10"/>
        <color theme="1"/>
        <rFont val="Arial"/>
        <family val="2"/>
        <charset val="238"/>
      </rPr>
      <t xml:space="preserve"> vychovatelů v regionálním školství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</si>
  <si>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6.4b: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vychovatelů v regionálním školství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</si>
  <si>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7.1: Mzdy asistentů pedagogů </t>
    </r>
    <r>
      <rPr>
        <sz val="10"/>
        <rFont val="Arial"/>
        <family val="2"/>
        <charset val="238"/>
      </rPr>
      <t>v regionálním školství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podle </t>
    </r>
    <r>
      <rPr>
        <b/>
        <sz val="10"/>
        <color theme="1"/>
        <rFont val="Arial"/>
        <family val="2"/>
        <charset val="238"/>
      </rPr>
      <t>pohlaví</t>
    </r>
    <r>
      <rPr>
        <sz val="10"/>
        <color theme="1"/>
        <rFont val="Arial"/>
        <family val="2"/>
        <charset val="238"/>
      </rPr>
      <t xml:space="preserve"> </t>
    </r>
  </si>
  <si>
    <r>
      <t xml:space="preserve">Tab. 7.2: Mzdy asistentů pedagogů v regionálním školství podle </t>
    </r>
    <r>
      <rPr>
        <b/>
        <sz val="10"/>
        <color theme="1"/>
        <rFont val="Arial"/>
        <family val="2"/>
        <charset val="238"/>
      </rPr>
      <t>nejvyššího stupně dosaženého vzdělání</t>
    </r>
  </si>
  <si>
    <r>
      <t xml:space="preserve">Tab. 7.3a: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 xml:space="preserve">mzda </t>
    </r>
    <r>
      <rPr>
        <sz val="10"/>
        <color theme="1"/>
        <rFont val="Arial"/>
        <family val="2"/>
        <charset val="238"/>
      </rPr>
      <t xml:space="preserve">asistentů pedagogů v regionálním školství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</si>
  <si>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7.3b: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asistentů pedagogů v regionálním školství podle </t>
    </r>
    <r>
      <rPr>
        <b/>
        <sz val="10"/>
        <color theme="1"/>
        <rFont val="Arial"/>
        <family val="2"/>
        <charset val="238"/>
      </rPr>
      <t>věku</t>
    </r>
  </si>
  <si>
    <r>
      <t xml:space="preserve">Tab. 7.4a: </t>
    </r>
    <r>
      <rPr>
        <b/>
        <sz val="10"/>
        <color theme="1"/>
        <rFont val="Arial"/>
        <family val="2"/>
        <charset val="238"/>
      </rPr>
      <t>Průměrná</t>
    </r>
    <r>
      <rPr>
        <sz val="10"/>
        <color theme="1"/>
        <rFont val="Arial"/>
        <family val="2"/>
        <charset val="238"/>
      </rPr>
      <t xml:space="preserve"> hrubá měsíční </t>
    </r>
    <r>
      <rPr>
        <b/>
        <sz val="10"/>
        <color theme="1"/>
        <rFont val="Arial"/>
        <family val="2"/>
        <charset val="238"/>
      </rPr>
      <t xml:space="preserve">mzda </t>
    </r>
    <r>
      <rPr>
        <sz val="10"/>
        <color theme="1"/>
        <rFont val="Arial"/>
        <family val="2"/>
        <charset val="238"/>
      </rPr>
      <t xml:space="preserve">asistentů pedagogů v regionálním školství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</si>
  <si>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7.4b: </t>
    </r>
    <r>
      <rPr>
        <b/>
        <sz val="10"/>
        <color theme="1"/>
        <rFont val="Arial"/>
        <family val="2"/>
        <charset val="238"/>
      </rPr>
      <t>Medián</t>
    </r>
    <r>
      <rPr>
        <sz val="10"/>
        <color theme="1"/>
        <rFont val="Arial"/>
        <family val="2"/>
        <charset val="238"/>
      </rPr>
      <t xml:space="preserve"> hrubé měsíční </t>
    </r>
    <r>
      <rPr>
        <b/>
        <sz val="10"/>
        <color theme="1"/>
        <rFont val="Arial"/>
        <family val="2"/>
        <charset val="238"/>
      </rPr>
      <t>mzdy</t>
    </r>
    <r>
      <rPr>
        <sz val="10"/>
        <color theme="1"/>
        <rFont val="Arial"/>
        <family val="2"/>
        <charset val="238"/>
      </rPr>
      <t xml:space="preserve"> asistentů pedagogů v regionálním školství podle </t>
    </r>
    <r>
      <rPr>
        <b/>
        <sz val="10"/>
        <color theme="1"/>
        <rFont val="Arial"/>
        <family val="2"/>
        <charset val="238"/>
      </rPr>
      <t>délky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posledního zaměstnání</t>
    </r>
  </si>
  <si>
    <r>
      <t xml:space="preserve">Tab. 3.1: Mzdy učitelů na základních školách podle </t>
    </r>
    <r>
      <rPr>
        <b/>
        <u/>
        <sz val="9"/>
        <color theme="10"/>
        <rFont val="Arial"/>
        <family val="2"/>
        <charset val="238"/>
      </rPr>
      <t>pohlaví</t>
    </r>
  </si>
  <si>
    <r>
      <t xml:space="preserve">Tab. 3.2a: </t>
    </r>
    <r>
      <rPr>
        <b/>
        <u/>
        <sz val="9"/>
        <color theme="10"/>
        <rFont val="Arial"/>
        <family val="2"/>
        <charset val="238"/>
      </rPr>
      <t xml:space="preserve">Průměrná </t>
    </r>
    <r>
      <rPr>
        <u/>
        <sz val="9"/>
        <color theme="10"/>
        <rFont val="Arial"/>
        <family val="2"/>
        <charset val="238"/>
      </rPr>
      <t>hrubá měsíční</t>
    </r>
    <r>
      <rPr>
        <b/>
        <u/>
        <sz val="9"/>
        <color theme="10"/>
        <rFont val="Arial"/>
        <family val="2"/>
        <charset val="238"/>
      </rPr>
      <t xml:space="preserve"> mzda</t>
    </r>
    <r>
      <rPr>
        <u/>
        <sz val="9"/>
        <color theme="10"/>
        <rFont val="Arial"/>
        <family val="2"/>
        <charset val="238"/>
      </rPr>
      <t xml:space="preserve"> učitelů na základních školách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</si>
  <si>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3.2b: </t>
    </r>
    <r>
      <rPr>
        <b/>
        <u/>
        <sz val="9"/>
        <color theme="10"/>
        <rFont val="Arial"/>
        <family val="2"/>
        <charset val="238"/>
      </rPr>
      <t xml:space="preserve">Medián </t>
    </r>
    <r>
      <rPr>
        <u/>
        <sz val="9"/>
        <color theme="10"/>
        <rFont val="Arial"/>
        <family val="2"/>
        <charset val="238"/>
      </rPr>
      <t xml:space="preserve">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učitelů na základních školách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</si>
  <si>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3.3a: </t>
    </r>
    <r>
      <rPr>
        <b/>
        <u/>
        <sz val="9"/>
        <color theme="10"/>
        <rFont val="Arial"/>
        <family val="2"/>
        <charset val="238"/>
      </rPr>
      <t xml:space="preserve">Průměrná </t>
    </r>
    <r>
      <rPr>
        <u/>
        <sz val="9"/>
        <color theme="10"/>
        <rFont val="Arial"/>
        <family val="2"/>
        <charset val="238"/>
      </rPr>
      <t xml:space="preserve">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učitelů na základních školách podle </t>
    </r>
    <r>
      <rPr>
        <b/>
        <u/>
        <sz val="9"/>
        <color theme="10"/>
        <rFont val="Arial"/>
        <family val="2"/>
        <charset val="238"/>
      </rPr>
      <t>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</si>
  <si>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 xml:space="preserve">Tab. 3.3b: </t>
    </r>
    <r>
      <rPr>
        <b/>
        <u/>
        <sz val="9"/>
        <color theme="10"/>
        <rFont val="Arial"/>
        <family val="2"/>
        <charset val="238"/>
      </rPr>
      <t xml:space="preserve">Medián </t>
    </r>
    <r>
      <rPr>
        <u/>
        <sz val="9"/>
        <color theme="10"/>
        <rFont val="Arial"/>
        <family val="2"/>
        <charset val="238"/>
      </rPr>
      <t xml:space="preserve">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učitelů na základních školách podle </t>
    </r>
    <r>
      <rPr>
        <b/>
        <u/>
        <sz val="9"/>
        <color theme="10"/>
        <rFont val="Arial"/>
        <family val="2"/>
        <charset val="238"/>
      </rPr>
      <t>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</si>
  <si>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 xml:space="preserve">Tab. 4.1: Mzdy učitelů na středních školách podle </t>
    </r>
    <r>
      <rPr>
        <b/>
        <u/>
        <sz val="9"/>
        <color theme="10"/>
        <rFont val="Arial"/>
        <family val="2"/>
        <charset val="238"/>
      </rPr>
      <t>pohlaví</t>
    </r>
  </si>
  <si>
    <r>
      <t xml:space="preserve">Tab. 4.2: Mzdy učitelů na středních školách podle </t>
    </r>
    <r>
      <rPr>
        <b/>
        <u/>
        <sz val="9"/>
        <color theme="10"/>
        <rFont val="Arial"/>
        <family val="2"/>
        <charset val="238"/>
      </rPr>
      <t>sféry působení</t>
    </r>
  </si>
  <si>
    <r>
      <t xml:space="preserve">Tab. 4.3a: </t>
    </r>
    <r>
      <rPr>
        <b/>
        <u/>
        <sz val="9"/>
        <color theme="10"/>
        <rFont val="Arial"/>
        <family val="2"/>
        <charset val="238"/>
      </rPr>
      <t>Průměrná</t>
    </r>
    <r>
      <rPr>
        <u/>
        <sz val="9"/>
        <color theme="10"/>
        <rFont val="Arial"/>
        <family val="2"/>
        <charset val="238"/>
      </rPr>
      <t xml:space="preserve"> 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učitelů na středních školách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</si>
  <si>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4.3b: </t>
    </r>
    <r>
      <rPr>
        <b/>
        <u/>
        <sz val="9"/>
        <color theme="10"/>
        <rFont val="Arial"/>
        <family val="2"/>
        <charset val="238"/>
      </rPr>
      <t>Medián</t>
    </r>
    <r>
      <rPr>
        <u/>
        <sz val="9"/>
        <color theme="10"/>
        <rFont val="Arial"/>
        <family val="2"/>
        <charset val="238"/>
      </rPr>
      <t xml:space="preserve"> 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učitelů na středních školách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</si>
  <si>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4.4a: </t>
    </r>
    <r>
      <rPr>
        <b/>
        <u/>
        <sz val="9"/>
        <color theme="10"/>
        <rFont val="Arial"/>
        <family val="2"/>
        <charset val="238"/>
      </rPr>
      <t xml:space="preserve">Průměrná </t>
    </r>
    <r>
      <rPr>
        <u/>
        <sz val="9"/>
        <color theme="10"/>
        <rFont val="Arial"/>
        <family val="2"/>
        <charset val="238"/>
      </rPr>
      <t xml:space="preserve">hrubá měsíční </t>
    </r>
    <r>
      <rPr>
        <b/>
        <u/>
        <sz val="9"/>
        <color theme="10"/>
        <rFont val="Arial"/>
        <family val="2"/>
        <charset val="238"/>
      </rPr>
      <t xml:space="preserve">mzda </t>
    </r>
    <r>
      <rPr>
        <u/>
        <sz val="9"/>
        <color theme="10"/>
        <rFont val="Arial"/>
        <family val="2"/>
        <charset val="238"/>
      </rPr>
      <t xml:space="preserve">učitelů na středních školách podle </t>
    </r>
    <r>
      <rPr>
        <b/>
        <u/>
        <sz val="9"/>
        <color theme="10"/>
        <rFont val="Arial"/>
        <family val="2"/>
        <charset val="238"/>
      </rPr>
      <t>délky posledního zaměstnání</t>
    </r>
  </si>
  <si>
    <r>
      <t xml:space="preserve">Tab. 4.4b: </t>
    </r>
    <r>
      <rPr>
        <b/>
        <u/>
        <sz val="9"/>
        <color theme="10"/>
        <rFont val="Arial"/>
        <family val="2"/>
        <charset val="238"/>
      </rPr>
      <t xml:space="preserve">Medián </t>
    </r>
    <r>
      <rPr>
        <u/>
        <sz val="9"/>
        <color theme="10"/>
        <rFont val="Arial"/>
        <family val="2"/>
        <charset val="238"/>
      </rPr>
      <t xml:space="preserve">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učitelů na středních školách podle </t>
    </r>
    <r>
      <rPr>
        <b/>
        <u/>
        <sz val="9"/>
        <color theme="10"/>
        <rFont val="Arial"/>
        <family val="2"/>
        <charset val="238"/>
      </rPr>
      <t>délky posledního zaměstnání</t>
    </r>
  </si>
  <si>
    <r>
      <t xml:space="preserve">Tab. 5.1: Mzdy učitelů pro děti a žáky se speciálními vzdělávacími potřebami podle </t>
    </r>
    <r>
      <rPr>
        <b/>
        <u/>
        <sz val="9"/>
        <color theme="10"/>
        <rFont val="Arial"/>
        <family val="2"/>
        <charset val="238"/>
      </rPr>
      <t>pohlaví</t>
    </r>
  </si>
  <si>
    <r>
      <t xml:space="preserve">Tab. 5.2a: </t>
    </r>
    <r>
      <rPr>
        <b/>
        <u/>
        <sz val="9"/>
        <color theme="10"/>
        <rFont val="Arial"/>
        <family val="2"/>
        <charset val="238"/>
      </rPr>
      <t xml:space="preserve">Průměrná </t>
    </r>
    <r>
      <rPr>
        <u/>
        <sz val="9"/>
        <color theme="10"/>
        <rFont val="Arial"/>
        <family val="2"/>
        <charset val="238"/>
      </rPr>
      <t xml:space="preserve">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učitelů pro děti a žáky se speciálními vzdělávacími potřebami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</si>
  <si>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5.2b: </t>
    </r>
    <r>
      <rPr>
        <b/>
        <u/>
        <sz val="9"/>
        <color theme="10"/>
        <rFont val="Arial"/>
        <family val="2"/>
        <charset val="238"/>
      </rPr>
      <t>Medián</t>
    </r>
    <r>
      <rPr>
        <u/>
        <sz val="9"/>
        <color theme="10"/>
        <rFont val="Arial"/>
        <family val="2"/>
        <charset val="238"/>
      </rPr>
      <t xml:space="preserve"> 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učitelů pro děti a žáky se speciálními vzdělávacími potřebami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</si>
  <si>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5.3a: </t>
    </r>
    <r>
      <rPr>
        <b/>
        <u/>
        <sz val="9"/>
        <color theme="10"/>
        <rFont val="Arial"/>
        <family val="2"/>
        <charset val="238"/>
      </rPr>
      <t>Průměrná</t>
    </r>
    <r>
      <rPr>
        <u/>
        <sz val="9"/>
        <color theme="10"/>
        <rFont val="Arial"/>
        <family val="2"/>
        <charset val="238"/>
      </rPr>
      <t xml:space="preserve"> 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učitelů pro děti a žáky se speciálními vzdělávacími potřebami podle </t>
    </r>
    <r>
      <rPr>
        <b/>
        <u/>
        <sz val="9"/>
        <color theme="10"/>
        <rFont val="Arial"/>
        <family val="2"/>
        <charset val="238"/>
      </rPr>
      <t>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</si>
  <si>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 xml:space="preserve">Tab. 5.3b: </t>
    </r>
    <r>
      <rPr>
        <b/>
        <u/>
        <sz val="9"/>
        <color theme="10"/>
        <rFont val="Arial"/>
        <family val="2"/>
        <charset val="238"/>
      </rPr>
      <t>Medián</t>
    </r>
    <r>
      <rPr>
        <u/>
        <sz val="9"/>
        <color theme="10"/>
        <rFont val="Arial"/>
        <family val="2"/>
        <charset val="238"/>
      </rPr>
      <t xml:space="preserve"> 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učitelů pro děti a žáky se speciálními vzdělávacími potřebami podle </t>
    </r>
    <r>
      <rPr>
        <b/>
        <u/>
        <sz val="9"/>
        <color theme="10"/>
        <rFont val="Arial"/>
        <family val="2"/>
        <charset val="238"/>
      </rPr>
      <t>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</si>
  <si>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>Tab. 6.1: Mzdy vychovatelů v regionálním školství podle</t>
    </r>
    <r>
      <rPr>
        <b/>
        <u/>
        <sz val="9"/>
        <color theme="10"/>
        <rFont val="Arial"/>
        <family val="2"/>
        <charset val="238"/>
      </rPr>
      <t xml:space="preserve"> pohlaví</t>
    </r>
  </si>
  <si>
    <r>
      <t xml:space="preserve">Tab. 7.2: Mzdy asistentů pedagogů v regionálním školství podle </t>
    </r>
    <r>
      <rPr>
        <b/>
        <u/>
        <sz val="9"/>
        <color theme="10"/>
        <rFont val="Arial"/>
        <family val="2"/>
        <charset val="238"/>
      </rPr>
      <t>nejvyššího stupně dosaženého vzdělání</t>
    </r>
  </si>
  <si>
    <r>
      <t xml:space="preserve">Tab. 6.2: Mzdy vychovatelů v regionálním školství podle </t>
    </r>
    <r>
      <rPr>
        <b/>
        <u/>
        <sz val="9"/>
        <color theme="10"/>
        <rFont val="Arial"/>
        <family val="2"/>
        <charset val="238"/>
      </rPr>
      <t>nejvyššího stupně dosaženého vzdělání</t>
    </r>
  </si>
  <si>
    <r>
      <t xml:space="preserve">Tab. 6.3a: </t>
    </r>
    <r>
      <rPr>
        <b/>
        <u/>
        <sz val="9"/>
        <color theme="10"/>
        <rFont val="Arial"/>
        <family val="2"/>
        <charset val="238"/>
      </rPr>
      <t>Průměrná</t>
    </r>
    <r>
      <rPr>
        <u/>
        <sz val="9"/>
        <color theme="10"/>
        <rFont val="Arial"/>
        <family val="2"/>
        <charset val="238"/>
      </rPr>
      <t xml:space="preserve"> hrubá měsíční </t>
    </r>
    <r>
      <rPr>
        <b/>
        <u/>
        <sz val="9"/>
        <color theme="10"/>
        <rFont val="Arial"/>
        <family val="2"/>
        <charset val="238"/>
      </rPr>
      <t xml:space="preserve">mzda </t>
    </r>
    <r>
      <rPr>
        <u/>
        <sz val="9"/>
        <color theme="10"/>
        <rFont val="Arial"/>
        <family val="2"/>
        <charset val="238"/>
      </rPr>
      <t xml:space="preserve">vychovatelů v regionálním školství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</si>
  <si>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6.3b: </t>
    </r>
    <r>
      <rPr>
        <b/>
        <u/>
        <sz val="9"/>
        <color theme="10"/>
        <rFont val="Arial"/>
        <family val="2"/>
        <charset val="238"/>
      </rPr>
      <t>Medián</t>
    </r>
    <r>
      <rPr>
        <u/>
        <sz val="9"/>
        <color theme="10"/>
        <rFont val="Arial"/>
        <family val="2"/>
        <charset val="238"/>
      </rPr>
      <t xml:space="preserve"> 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vychovatelů v regionálním školství podle</t>
    </r>
    <r>
      <rPr>
        <b/>
        <u/>
        <sz val="9"/>
        <color theme="10"/>
        <rFont val="Arial"/>
        <family val="2"/>
        <charset val="238"/>
      </rPr>
      <t xml:space="preserve"> věku</t>
    </r>
  </si>
  <si>
    <r>
      <t xml:space="preserve">Tab. 6.4a: </t>
    </r>
    <r>
      <rPr>
        <b/>
        <u/>
        <sz val="9"/>
        <color theme="10"/>
        <rFont val="Arial"/>
        <family val="2"/>
        <charset val="238"/>
      </rPr>
      <t>Průměrná</t>
    </r>
    <r>
      <rPr>
        <u/>
        <sz val="9"/>
        <color theme="10"/>
        <rFont val="Arial"/>
        <family val="2"/>
        <charset val="238"/>
      </rPr>
      <t xml:space="preserve"> 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vychovatelů v regionálním školství podle </t>
    </r>
    <r>
      <rPr>
        <b/>
        <u/>
        <sz val="9"/>
        <color theme="10"/>
        <rFont val="Arial"/>
        <family val="2"/>
        <charset val="238"/>
      </rPr>
      <t>délky posledního zaměstnání</t>
    </r>
  </si>
  <si>
    <r>
      <t xml:space="preserve">Tab. 6.4b: </t>
    </r>
    <r>
      <rPr>
        <b/>
        <u/>
        <sz val="9"/>
        <color theme="10"/>
        <rFont val="Arial"/>
        <family val="2"/>
        <charset val="238"/>
      </rPr>
      <t>Medián</t>
    </r>
    <r>
      <rPr>
        <u/>
        <sz val="9"/>
        <color theme="10"/>
        <rFont val="Arial"/>
        <family val="2"/>
        <charset val="238"/>
      </rPr>
      <t xml:space="preserve"> 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vychovatelů v regionálním školství podle</t>
    </r>
    <r>
      <rPr>
        <b/>
        <u/>
        <sz val="9"/>
        <color theme="10"/>
        <rFont val="Arial"/>
        <family val="2"/>
        <charset val="238"/>
      </rPr>
      <t xml:space="preserve"> 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</si>
  <si>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 xml:space="preserve">Tab. 7.1: Mzdy asistentů pedagogů v regionálním školství podle </t>
    </r>
    <r>
      <rPr>
        <b/>
        <u/>
        <sz val="9"/>
        <color theme="10"/>
        <rFont val="Arial"/>
        <family val="2"/>
        <charset val="238"/>
      </rPr>
      <t>pohlaví</t>
    </r>
    <r>
      <rPr>
        <u/>
        <sz val="9"/>
        <color theme="10"/>
        <rFont val="Arial"/>
        <family val="2"/>
        <charset val="238"/>
      </rPr>
      <t xml:space="preserve"> </t>
    </r>
  </si>
  <si>
    <r>
      <t xml:space="preserve">Tab. 7.3a: </t>
    </r>
    <r>
      <rPr>
        <b/>
        <u/>
        <sz val="9"/>
        <color theme="10"/>
        <rFont val="Arial"/>
        <family val="2"/>
        <charset val="238"/>
      </rPr>
      <t>Průměrná</t>
    </r>
    <r>
      <rPr>
        <u/>
        <sz val="9"/>
        <color theme="10"/>
        <rFont val="Arial"/>
        <family val="2"/>
        <charset val="238"/>
      </rPr>
      <t xml:space="preserve"> 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asistentů pedagogů v regionálním školství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</si>
  <si>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7.3b: </t>
    </r>
    <r>
      <rPr>
        <b/>
        <u/>
        <sz val="9"/>
        <color theme="10"/>
        <rFont val="Arial"/>
        <family val="2"/>
        <charset val="238"/>
      </rPr>
      <t>Medián</t>
    </r>
    <r>
      <rPr>
        <u/>
        <sz val="9"/>
        <color theme="10"/>
        <rFont val="Arial"/>
        <family val="2"/>
        <charset val="238"/>
      </rPr>
      <t xml:space="preserve"> 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asistentů pedagogů v regionálním školství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</si>
  <si>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7.4a: </t>
    </r>
    <r>
      <rPr>
        <b/>
        <u/>
        <sz val="9"/>
        <color theme="10"/>
        <rFont val="Arial"/>
        <family val="2"/>
        <charset val="238"/>
      </rPr>
      <t>Průměrná</t>
    </r>
    <r>
      <rPr>
        <u/>
        <sz val="9"/>
        <color theme="10"/>
        <rFont val="Arial"/>
        <family val="2"/>
        <charset val="238"/>
      </rPr>
      <t xml:space="preserve"> hrubá měsíční </t>
    </r>
    <r>
      <rPr>
        <b/>
        <u/>
        <sz val="9"/>
        <color theme="10"/>
        <rFont val="Arial"/>
        <family val="2"/>
        <charset val="238"/>
      </rPr>
      <t>mzda</t>
    </r>
    <r>
      <rPr>
        <u/>
        <sz val="9"/>
        <color theme="10"/>
        <rFont val="Arial"/>
        <family val="2"/>
        <charset val="238"/>
      </rPr>
      <t xml:space="preserve"> asistentů pedagogů v regionálním školství podle </t>
    </r>
    <r>
      <rPr>
        <b/>
        <u/>
        <sz val="9"/>
        <color theme="10"/>
        <rFont val="Arial"/>
        <family val="2"/>
        <charset val="238"/>
      </rPr>
      <t>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</si>
  <si>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 xml:space="preserve">Tab. 7.4b: </t>
    </r>
    <r>
      <rPr>
        <b/>
        <u/>
        <sz val="9"/>
        <color theme="10"/>
        <rFont val="Arial"/>
        <family val="2"/>
        <charset val="238"/>
      </rPr>
      <t>Medián</t>
    </r>
    <r>
      <rPr>
        <u/>
        <sz val="9"/>
        <color theme="10"/>
        <rFont val="Arial"/>
        <family val="2"/>
        <charset val="238"/>
      </rPr>
      <t xml:space="preserve"> hrubé měsíční </t>
    </r>
    <r>
      <rPr>
        <b/>
        <u/>
        <sz val="9"/>
        <color theme="10"/>
        <rFont val="Arial"/>
        <family val="2"/>
        <charset val="238"/>
      </rPr>
      <t>mzdy</t>
    </r>
    <r>
      <rPr>
        <u/>
        <sz val="9"/>
        <color theme="10"/>
        <rFont val="Arial"/>
        <family val="2"/>
        <charset val="238"/>
      </rPr>
      <t xml:space="preserve"> asistentů pedagogů v regionálním školství podle </t>
    </r>
    <r>
      <rPr>
        <b/>
        <u/>
        <sz val="9"/>
        <color theme="10"/>
        <rFont val="Arial"/>
        <family val="2"/>
        <charset val="238"/>
      </rPr>
      <t>délky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posledního zaměstnání</t>
    </r>
  </si>
  <si>
    <r>
      <t xml:space="preserve">Tab. 2.1: Mzdy učitelek v mateřských školách podle </t>
    </r>
    <r>
      <rPr>
        <b/>
        <sz val="10"/>
        <color theme="1"/>
        <rFont val="Arial"/>
        <family val="2"/>
        <charset val="238"/>
      </rPr>
      <t>sféry působení</t>
    </r>
  </si>
  <si>
    <t>poměr k průměrné hrubé měsíční mzdě zaměstnanců v daném kraji celkem (%)</t>
  </si>
  <si>
    <t>poměr k průměrné mzdě všech zaměstnanců s vysokoškolským* vzděláním v daném kraji (%)</t>
  </si>
  <si>
    <t>poměr k mediánu hrubé měsíční mzdy zaměstnanců v daném kraji celkem (%)</t>
  </si>
  <si>
    <t>poměr k mediánu mzdy všech zaměstnanců s vysokoškolským* vzděláním v daném kraji (%)</t>
  </si>
  <si>
    <t>poměr k průměrné hrubé měsíční mzdě zaměstnanců (mužů i žen) v daném kraji celkem (%)</t>
  </si>
  <si>
    <t>poměr k průměrné hrubé měsíční mzdě zaměstnankyň v daném kraji celkem (%)</t>
  </si>
  <si>
    <t>poměr k mediánu hrubé měsíční mzdy zaměstnanců (mužů i žen) v daném kraji celkem (%)</t>
  </si>
  <si>
    <t>poměr k mediánu hrubé měsíční mzdy zaměstnankyň v daném kraji celkem (%)</t>
  </si>
  <si>
    <t>nejvyšší stupeň dosaženého vzdělání</t>
  </si>
  <si>
    <t>poměr k průměru / mediánu zaměstnanců v platové sféře v ČR celkem (%)</t>
  </si>
  <si>
    <t>poměr k průměru / mediánu mezd zaměstnanců v platové sféře s vysokoškolským* vzděláním v ČR celkem (%)</t>
  </si>
  <si>
    <r>
      <t xml:space="preserve">Tab. 1.1: Mzdy učitelů v regionálním školství podle </t>
    </r>
    <r>
      <rPr>
        <b/>
        <u/>
        <sz val="9"/>
        <color theme="10"/>
        <rFont val="Arial"/>
        <family val="2"/>
        <charset val="238"/>
      </rPr>
      <t>pohlaví</t>
    </r>
  </si>
  <si>
    <r>
      <t xml:space="preserve">Tab. 1.2: Mzdy učitelů v regionálním školství podle </t>
    </r>
    <r>
      <rPr>
        <b/>
        <u/>
        <sz val="9"/>
        <color theme="10"/>
        <rFont val="Arial"/>
        <family val="2"/>
        <charset val="238"/>
      </rPr>
      <t>věku</t>
    </r>
  </si>
  <si>
    <r>
      <t xml:space="preserve">Tab. 1.6: Platy učitelů v regionálním školství </t>
    </r>
    <r>
      <rPr>
        <b/>
        <sz val="10"/>
        <color theme="1"/>
        <rFont val="Arial"/>
        <family val="2"/>
        <charset val="238"/>
      </rPr>
      <t>v platové sféře</t>
    </r>
    <r>
      <rPr>
        <sz val="10"/>
        <color theme="1"/>
        <rFont val="Arial"/>
        <family val="2"/>
        <charset val="238"/>
      </rPr>
      <t xml:space="preserve"> na </t>
    </r>
    <r>
      <rPr>
        <b/>
        <sz val="10"/>
        <color theme="1"/>
        <rFont val="Arial"/>
        <family val="2"/>
        <charset val="238"/>
      </rPr>
      <t>vybraných stupních škol</t>
    </r>
  </si>
  <si>
    <r>
      <t xml:space="preserve">Tab. 1.7: Mzdy </t>
    </r>
    <r>
      <rPr>
        <b/>
        <sz val="10"/>
        <color theme="1"/>
        <rFont val="Arial"/>
        <family val="2"/>
        <charset val="238"/>
      </rPr>
      <t>učitelek</t>
    </r>
    <r>
      <rPr>
        <sz val="10"/>
        <color theme="1"/>
        <rFont val="Arial"/>
        <family val="2"/>
        <charset val="238"/>
      </rPr>
      <t xml:space="preserve"> v regionálním školství </t>
    </r>
    <r>
      <rPr>
        <b/>
        <sz val="10"/>
        <color theme="1"/>
        <rFont val="Arial"/>
        <family val="2"/>
        <charset val="238"/>
      </rPr>
      <t>na vybraných stupních škol</t>
    </r>
  </si>
  <si>
    <r>
      <t xml:space="preserve">Tab. 1.6: Platy učitelů v regionálním školství </t>
    </r>
    <r>
      <rPr>
        <b/>
        <u/>
        <sz val="9"/>
        <color theme="10"/>
        <rFont val="Arial"/>
        <family val="2"/>
        <charset val="238"/>
      </rPr>
      <t>v platové sféře</t>
    </r>
    <r>
      <rPr>
        <u/>
        <sz val="9"/>
        <color theme="10"/>
        <rFont val="Arial"/>
        <family val="2"/>
        <charset val="238"/>
      </rPr>
      <t xml:space="preserve"> na </t>
    </r>
    <r>
      <rPr>
        <b/>
        <u/>
        <sz val="9"/>
        <color theme="10"/>
        <rFont val="Arial"/>
        <family val="2"/>
        <charset val="238"/>
      </rPr>
      <t>vybraných stupních škol</t>
    </r>
  </si>
  <si>
    <r>
      <t xml:space="preserve">Pro zjednodušení (ale zároveň též větší odraz reality) se tabulky T2.1 až T2.5b nazývají Mzdy/platy </t>
    </r>
    <r>
      <rPr>
        <b/>
        <sz val="10"/>
        <color theme="1"/>
        <rFont val="Arial"/>
        <family val="2"/>
        <charset val="238"/>
      </rPr>
      <t>učitelek</t>
    </r>
    <r>
      <rPr>
        <sz val="10"/>
        <color theme="1"/>
        <rFont val="Arial"/>
        <family val="2"/>
        <charset val="238"/>
      </rPr>
      <t>, i když data zahrnují i učitele muže. Muži však v roce 2020 tvořili pouze 0,8 % učitelů v mateřských školách. Proto se údaje v těchto tabulkách liší od dat v tabulce T1.7, která výslovně zahrnuje pouze ženy.</t>
    </r>
  </si>
  <si>
    <r>
      <t xml:space="preserve">Pro zjednodušení se v tabulkách i v textové části publikace používá </t>
    </r>
    <r>
      <rPr>
        <b/>
        <sz val="10"/>
        <color theme="1"/>
        <rFont val="Arial"/>
        <family val="2"/>
        <charset val="238"/>
      </rPr>
      <t>pojem mzdy</t>
    </r>
    <r>
      <rPr>
        <sz val="10"/>
        <color theme="1"/>
        <rFont val="Arial"/>
        <family val="2"/>
        <charset val="238"/>
      </rPr>
      <t>, který zahrnuje jak odměny ve mzdové, tak platové sféře, pokud to není explicitně rozlišeno (viz tab. 1.6 a 2.1).</t>
    </r>
  </si>
  <si>
    <r>
      <t xml:space="preserve">Kategorie učitelé </t>
    </r>
    <r>
      <rPr>
        <b/>
        <sz val="10"/>
        <rFont val="Arial"/>
        <family val="2"/>
        <charset val="238"/>
      </rPr>
      <t>v regionálním školství celkem</t>
    </r>
    <r>
      <rPr>
        <sz val="10"/>
        <rFont val="Arial"/>
        <family val="2"/>
        <charset val="238"/>
      </rPr>
      <t xml:space="preserve"> zahrnuje </t>
    </r>
    <r>
      <rPr>
        <b/>
        <sz val="10"/>
        <rFont val="Arial"/>
        <family val="2"/>
        <charset val="238"/>
      </rPr>
      <t xml:space="preserve">učitele v mateřských, na základních, středních </t>
    </r>
    <r>
      <rPr>
        <sz val="10"/>
        <rFont val="Arial"/>
        <family val="2"/>
        <charset val="238"/>
      </rPr>
      <t xml:space="preserve">školách (vč. konzervatoří), </t>
    </r>
    <r>
      <rPr>
        <b/>
        <sz val="10"/>
        <rFont val="Arial"/>
        <family val="2"/>
        <charset val="238"/>
      </rPr>
      <t xml:space="preserve">vyšších odborných školách </t>
    </r>
    <r>
      <rPr>
        <sz val="10"/>
        <rFont val="Arial"/>
        <family val="2"/>
        <charset val="238"/>
      </rPr>
      <t xml:space="preserve">a </t>
    </r>
    <r>
      <rPr>
        <b/>
        <sz val="10"/>
        <rFont val="Arial"/>
        <family val="2"/>
        <charset val="238"/>
      </rPr>
      <t>učitele pro děti a žáky se speciálními vzdělávacími potřebami</t>
    </r>
    <r>
      <rPr>
        <sz val="10"/>
        <rFont val="Arial"/>
        <family val="2"/>
        <charset val="238"/>
      </rPr>
      <t xml:space="preserve"> (SVP). Mezi učitele nejsou zahrnuti ředitelé škol. Vymezení je dáno mezinárodně užívanou klasifikací ISCO-08, resp. její národní mutací CZ-ISCO a pokrývá zaměstnání s následujícími kódy: 23107 + 232 (bez 23204) + 233 + 234 + 23521 až 23524 . Více viz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</si>
  <si>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zahrnuje učitele na školách a ve třídách pro děti a žáky se speciálními vzdělávacími potřebami</t>
    </r>
  </si>
  <si>
    <r>
      <t xml:space="preserve">Tab. 1.7: Mzdy </t>
    </r>
    <r>
      <rPr>
        <b/>
        <u/>
        <sz val="9"/>
        <color theme="10"/>
        <rFont val="Arial"/>
        <family val="2"/>
        <charset val="238"/>
      </rPr>
      <t>učitelek</t>
    </r>
    <r>
      <rPr>
        <u/>
        <sz val="9"/>
        <color theme="10"/>
        <rFont val="Arial"/>
        <family val="2"/>
        <charset val="238"/>
      </rPr>
      <t xml:space="preserve"> v regionálním školství </t>
    </r>
    <r>
      <rPr>
        <b/>
        <u/>
        <sz val="9"/>
        <color theme="10"/>
        <rFont val="Arial"/>
        <family val="2"/>
        <charset val="238"/>
      </rPr>
      <t>na vybraných stupních škol</t>
    </r>
  </si>
  <si>
    <r>
      <t xml:space="preserve">Tab. 1.5: Mzdy učitelů podle </t>
    </r>
    <r>
      <rPr>
        <b/>
        <u/>
        <sz val="9"/>
        <color theme="10"/>
        <rFont val="Arial"/>
        <family val="2"/>
        <charset val="238"/>
      </rPr>
      <t>stupňů a typu</t>
    </r>
    <r>
      <rPr>
        <u/>
        <sz val="9"/>
        <color theme="10"/>
        <rFont val="Arial"/>
        <family val="2"/>
        <charset val="238"/>
      </rPr>
      <t xml:space="preserve"> </t>
    </r>
    <r>
      <rPr>
        <b/>
        <u/>
        <sz val="9"/>
        <color theme="10"/>
        <rFont val="Arial"/>
        <family val="2"/>
        <charset val="238"/>
      </rPr>
      <t>škol</t>
    </r>
  </si>
  <si>
    <r>
      <t xml:space="preserve">Tab. 1.5: Mzdy učitelů podle </t>
    </r>
    <r>
      <rPr>
        <b/>
        <sz val="10"/>
        <color theme="1"/>
        <rFont val="Arial"/>
        <family val="2"/>
        <charset val="238"/>
      </rPr>
      <t>stupňů a typu škol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</si>
</sst>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#,##0_ ;\-#,##0\ "/>
    <numFmt numFmtId="166" formatCode="0.0"/>
    <numFmt numFmtId="167" formatCode="#,##0.0"/>
    <numFmt numFmtId="168" formatCode="0.0%"/>
    <numFmt numFmtId="169" formatCode="#,##0&quot; &quot;;\(#,##0\)&quot; 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theme="1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15"/>
      <color theme="3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3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3"/>
      <name val="Arial"/>
      <family val="2"/>
      <charset val="238"/>
    </font>
    <font>
      <b/>
      <u/>
      <sz val="9"/>
      <color theme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8" fillId="0" borderId="0" applyNumberFormat="0" applyFill="0" applyBorder="0" applyAlignment="0" applyProtection="0"/>
    <xf numFmtId="0" fontId="7" fillId="0" borderId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7" fillId="0" borderId="0" applyBorder="0" applyProtection="0"/>
    <xf numFmtId="0" fontId="2" fillId="0" borderId="0"/>
  </cellStyleXfs>
  <cellXfs count="328">
    <xf numFmtId="0" fontId="0" fillId="0" borderId="0" xfId="0"/>
    <xf numFmtId="3" fontId="6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8" fillId="0" borderId="0" xfId="11"/>
    <xf numFmtId="0" fontId="8" fillId="0" borderId="0" xfId="11" applyAlignment="1">
      <alignment wrapText="1"/>
    </xf>
    <xf numFmtId="0" fontId="11" fillId="0" borderId="0" xfId="0" applyFont="1" applyAlignment="1">
      <alignment horizontal="right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3" borderId="23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/>
    <xf numFmtId="0" fontId="13" fillId="0" borderId="0" xfId="0" applyFont="1" applyBorder="1"/>
    <xf numFmtId="3" fontId="12" fillId="0" borderId="0" xfId="2" applyNumberFormat="1" applyFont="1" applyBorder="1" applyAlignment="1">
      <alignment horizontal="right" indent="1"/>
    </xf>
    <xf numFmtId="0" fontId="13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wrapText="1"/>
    </xf>
    <xf numFmtId="166" fontId="12" fillId="0" borderId="0" xfId="0" applyNumberFormat="1" applyFont="1" applyBorder="1" applyAlignment="1">
      <alignment horizontal="left"/>
    </xf>
    <xf numFmtId="0" fontId="13" fillId="3" borderId="2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  <xf numFmtId="0" fontId="19" fillId="3" borderId="52" xfId="17" applyFont="1" applyFill="1" applyBorder="1" applyAlignment="1" applyProtection="1">
      <alignment horizontal="center" vertical="center"/>
      <protection locked="0"/>
    </xf>
    <xf numFmtId="0" fontId="19" fillId="3" borderId="53" xfId="17" applyFont="1" applyFill="1" applyBorder="1" applyAlignment="1" applyProtection="1">
      <alignment horizontal="center" vertical="center"/>
      <protection locked="0"/>
    </xf>
    <xf numFmtId="0" fontId="19" fillId="3" borderId="55" xfId="17" applyFont="1" applyFill="1" applyBorder="1" applyAlignment="1" applyProtection="1">
      <alignment horizontal="center" vertical="center"/>
      <protection locked="0"/>
    </xf>
    <xf numFmtId="0" fontId="20" fillId="3" borderId="24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3" fontId="19" fillId="0" borderId="0" xfId="2" applyNumberFormat="1" applyFont="1" applyBorder="1" applyAlignment="1">
      <alignment horizontal="right" indent="1"/>
    </xf>
    <xf numFmtId="167" fontId="19" fillId="0" borderId="0" xfId="2" applyNumberFormat="1" applyFont="1" applyBorder="1" applyAlignment="1">
      <alignment horizontal="right" indent="1"/>
    </xf>
    <xf numFmtId="0" fontId="16" fillId="2" borderId="1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9" fillId="3" borderId="47" xfId="17" applyFont="1" applyFill="1" applyBorder="1" applyAlignment="1" applyProtection="1">
      <alignment horizontal="center" vertical="center"/>
      <protection locked="0"/>
    </xf>
    <xf numFmtId="0" fontId="19" fillId="3" borderId="54" xfId="17" applyFont="1" applyFill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2" fillId="0" borderId="0" xfId="17" applyFont="1" applyFill="1" applyBorder="1" applyAlignment="1" applyProtection="1">
      <alignment horizontal="center" vertical="center"/>
      <protection locked="0"/>
    </xf>
    <xf numFmtId="0" fontId="12" fillId="0" borderId="20" xfId="17" applyFont="1" applyFill="1" applyBorder="1" applyAlignment="1" applyProtection="1">
      <alignment horizontal="center" vertical="center"/>
      <protection locked="0"/>
    </xf>
    <xf numFmtId="0" fontId="12" fillId="0" borderId="22" xfId="17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>
      <alignment horizontal="center" vertical="center"/>
    </xf>
    <xf numFmtId="3" fontId="17" fillId="0" borderId="0" xfId="0" applyNumberFormat="1" applyFont="1"/>
    <xf numFmtId="0" fontId="17" fillId="0" borderId="0" xfId="0" applyFont="1" applyFill="1"/>
    <xf numFmtId="0" fontId="13" fillId="0" borderId="0" xfId="0" applyFont="1"/>
    <xf numFmtId="2" fontId="17" fillId="0" borderId="0" xfId="0" applyNumberFormat="1" applyFont="1"/>
    <xf numFmtId="3" fontId="0" fillId="0" borderId="0" xfId="0" applyNumberFormat="1"/>
    <xf numFmtId="3" fontId="15" fillId="0" borderId="35" xfId="2" applyNumberFormat="1" applyFont="1" applyFill="1" applyBorder="1" applyAlignment="1">
      <alignment horizontal="right" indent="1"/>
    </xf>
    <xf numFmtId="3" fontId="19" fillId="0" borderId="14" xfId="2" applyNumberFormat="1" applyFont="1" applyFill="1" applyBorder="1" applyAlignment="1">
      <alignment horizontal="right" indent="1"/>
    </xf>
    <xf numFmtId="3" fontId="12" fillId="0" borderId="35" xfId="2" applyNumberFormat="1" applyFont="1" applyFill="1" applyBorder="1" applyAlignment="1">
      <alignment horizontal="right" indent="1"/>
    </xf>
    <xf numFmtId="3" fontId="12" fillId="0" borderId="15" xfId="2" applyNumberFormat="1" applyFont="1" applyFill="1" applyBorder="1" applyAlignment="1">
      <alignment horizontal="right" indent="1"/>
    </xf>
    <xf numFmtId="3" fontId="15" fillId="0" borderId="26" xfId="2" applyNumberFormat="1" applyFont="1" applyFill="1" applyBorder="1" applyAlignment="1">
      <alignment horizontal="right" indent="1"/>
    </xf>
    <xf numFmtId="3" fontId="19" fillId="0" borderId="4" xfId="2" applyNumberFormat="1" applyFont="1" applyFill="1" applyBorder="1" applyAlignment="1">
      <alignment horizontal="right" indent="1"/>
    </xf>
    <xf numFmtId="167" fontId="19" fillId="0" borderId="47" xfId="2" applyNumberFormat="1" applyFont="1" applyFill="1" applyBorder="1" applyAlignment="1">
      <alignment horizontal="right" indent="1"/>
    </xf>
    <xf numFmtId="3" fontId="12" fillId="0" borderId="26" xfId="2" applyNumberFormat="1" applyFont="1" applyFill="1" applyBorder="1" applyAlignment="1">
      <alignment horizontal="right" indent="1"/>
    </xf>
    <xf numFmtId="167" fontId="19" fillId="0" borderId="1" xfId="2" applyNumberFormat="1" applyFont="1" applyFill="1" applyBorder="1" applyAlignment="1">
      <alignment horizontal="right" indent="1"/>
    </xf>
    <xf numFmtId="3" fontId="12" fillId="0" borderId="2" xfId="2" applyNumberFormat="1" applyFont="1" applyFill="1" applyBorder="1" applyAlignment="1">
      <alignment horizontal="right" indent="1"/>
    </xf>
    <xf numFmtId="3" fontId="15" fillId="0" borderId="27" xfId="2" applyNumberFormat="1" applyFont="1" applyFill="1" applyBorder="1" applyAlignment="1">
      <alignment horizontal="right" indent="1"/>
    </xf>
    <xf numFmtId="3" fontId="19" fillId="0" borderId="19" xfId="2" applyNumberFormat="1" applyFont="1" applyFill="1" applyBorder="1" applyAlignment="1">
      <alignment horizontal="right" indent="1"/>
    </xf>
    <xf numFmtId="167" fontId="19" fillId="0" borderId="48" xfId="2" applyNumberFormat="1" applyFont="1" applyFill="1" applyBorder="1" applyAlignment="1">
      <alignment horizontal="right" indent="1"/>
    </xf>
    <xf numFmtId="3" fontId="12" fillId="0" borderId="27" xfId="2" applyNumberFormat="1" applyFont="1" applyFill="1" applyBorder="1" applyAlignment="1">
      <alignment horizontal="right" indent="1"/>
    </xf>
    <xf numFmtId="167" fontId="19" fillId="0" borderId="28" xfId="2" applyNumberFormat="1" applyFont="1" applyFill="1" applyBorder="1" applyAlignment="1">
      <alignment horizontal="right" indent="1"/>
    </xf>
    <xf numFmtId="3" fontId="12" fillId="0" borderId="18" xfId="2" applyNumberFormat="1" applyFont="1" applyFill="1" applyBorder="1" applyAlignment="1">
      <alignment horizontal="right" indent="1"/>
    </xf>
    <xf numFmtId="3" fontId="15" fillId="0" borderId="0" xfId="2" applyNumberFormat="1" applyFont="1" applyFill="1" applyBorder="1" applyAlignment="1">
      <alignment horizontal="right" indent="1"/>
    </xf>
    <xf numFmtId="3" fontId="19" fillId="0" borderId="0" xfId="2" applyNumberFormat="1" applyFont="1" applyFill="1" applyBorder="1" applyAlignment="1">
      <alignment horizontal="right" indent="1"/>
    </xf>
    <xf numFmtId="167" fontId="19" fillId="0" borderId="0" xfId="2" applyNumberFormat="1" applyFont="1" applyFill="1" applyBorder="1" applyAlignment="1">
      <alignment horizontal="right" indent="1"/>
    </xf>
    <xf numFmtId="3" fontId="12" fillId="0" borderId="0" xfId="2" applyNumberFormat="1" applyFont="1" applyFill="1" applyBorder="1" applyAlignment="1">
      <alignment horizontal="right" indent="1"/>
    </xf>
    <xf numFmtId="167" fontId="19" fillId="0" borderId="4" xfId="2" applyNumberFormat="1" applyFont="1" applyFill="1" applyBorder="1" applyAlignment="1">
      <alignment horizontal="right" indent="1"/>
    </xf>
    <xf numFmtId="167" fontId="19" fillId="0" borderId="19" xfId="2" applyNumberFormat="1" applyFont="1" applyFill="1" applyBorder="1" applyAlignment="1">
      <alignment horizontal="right" indent="1"/>
    </xf>
    <xf numFmtId="0" fontId="20" fillId="3" borderId="78" xfId="0" applyFont="1" applyFill="1" applyBorder="1" applyAlignment="1">
      <alignment horizontal="center" vertical="center"/>
    </xf>
    <xf numFmtId="0" fontId="20" fillId="3" borderId="80" xfId="0" applyFont="1" applyFill="1" applyBorder="1" applyAlignment="1">
      <alignment horizontal="center" vertical="center"/>
    </xf>
    <xf numFmtId="3" fontId="12" fillId="0" borderId="14" xfId="2" applyNumberFormat="1" applyFont="1" applyFill="1" applyBorder="1" applyAlignment="1">
      <alignment horizontal="right" indent="1"/>
    </xf>
    <xf numFmtId="167" fontId="12" fillId="0" borderId="14" xfId="2" applyNumberFormat="1" applyFont="1" applyFill="1" applyBorder="1" applyAlignment="1">
      <alignment horizontal="right" indent="1"/>
    </xf>
    <xf numFmtId="167" fontId="12" fillId="0" borderId="36" xfId="2" applyNumberFormat="1" applyFont="1" applyFill="1" applyBorder="1" applyAlignment="1">
      <alignment horizontal="right" indent="1"/>
    </xf>
    <xf numFmtId="0" fontId="0" fillId="0" borderId="0" xfId="0" applyFill="1"/>
    <xf numFmtId="3" fontId="12" fillId="0" borderId="4" xfId="2" applyNumberFormat="1" applyFont="1" applyFill="1" applyBorder="1" applyAlignment="1">
      <alignment horizontal="right" indent="1"/>
    </xf>
    <xf numFmtId="167" fontId="12" fillId="0" borderId="4" xfId="2" applyNumberFormat="1" applyFont="1" applyFill="1" applyBorder="1" applyAlignment="1">
      <alignment horizontal="right" indent="1"/>
    </xf>
    <xf numFmtId="167" fontId="12" fillId="0" borderId="1" xfId="2" applyNumberFormat="1" applyFont="1" applyFill="1" applyBorder="1" applyAlignment="1">
      <alignment horizontal="right" indent="1"/>
    </xf>
    <xf numFmtId="167" fontId="12" fillId="0" borderId="26" xfId="2" applyNumberFormat="1" applyFont="1" applyFill="1" applyBorder="1" applyAlignment="1">
      <alignment horizontal="right" indent="1"/>
    </xf>
    <xf numFmtId="167" fontId="12" fillId="0" borderId="47" xfId="2" applyNumberFormat="1" applyFont="1" applyFill="1" applyBorder="1" applyAlignment="1">
      <alignment horizontal="right" indent="1"/>
    </xf>
    <xf numFmtId="167" fontId="12" fillId="0" borderId="2" xfId="2" applyNumberFormat="1" applyFont="1" applyFill="1" applyBorder="1" applyAlignment="1">
      <alignment horizontal="right" indent="1"/>
    </xf>
    <xf numFmtId="3" fontId="16" fillId="0" borderId="14" xfId="0" applyNumberFormat="1" applyFont="1" applyFill="1" applyBorder="1" applyAlignment="1">
      <alignment horizontal="right" indent="1"/>
    </xf>
    <xf numFmtId="3" fontId="16" fillId="0" borderId="36" xfId="0" applyNumberFormat="1" applyFont="1" applyFill="1" applyBorder="1" applyAlignment="1">
      <alignment horizontal="right" indent="1"/>
    </xf>
    <xf numFmtId="3" fontId="13" fillId="0" borderId="4" xfId="0" applyNumberFormat="1" applyFont="1" applyFill="1" applyBorder="1" applyAlignment="1">
      <alignment horizontal="right" indent="1"/>
    </xf>
    <xf numFmtId="3" fontId="13" fillId="0" borderId="1" xfId="0" applyNumberFormat="1" applyFont="1" applyFill="1" applyBorder="1" applyAlignment="1">
      <alignment horizontal="right" indent="1"/>
    </xf>
    <xf numFmtId="167" fontId="16" fillId="0" borderId="14" xfId="0" applyNumberFormat="1" applyFont="1" applyFill="1" applyBorder="1" applyAlignment="1">
      <alignment horizontal="right" indent="1"/>
    </xf>
    <xf numFmtId="167" fontId="16" fillId="0" borderId="36" xfId="0" applyNumberFormat="1" applyFont="1" applyFill="1" applyBorder="1" applyAlignment="1">
      <alignment horizontal="right" indent="1"/>
    </xf>
    <xf numFmtId="167" fontId="13" fillId="0" borderId="4" xfId="0" applyNumberFormat="1" applyFont="1" applyFill="1" applyBorder="1" applyAlignment="1">
      <alignment horizontal="right" indent="1"/>
    </xf>
    <xf numFmtId="167" fontId="13" fillId="0" borderId="1" xfId="0" applyNumberFormat="1" applyFont="1" applyFill="1" applyBorder="1" applyAlignment="1">
      <alignment horizontal="right" indent="1"/>
    </xf>
    <xf numFmtId="3" fontId="12" fillId="0" borderId="46" xfId="2" applyNumberFormat="1" applyFont="1" applyFill="1" applyBorder="1" applyAlignment="1">
      <alignment horizontal="right" indent="1"/>
    </xf>
    <xf numFmtId="3" fontId="12" fillId="0" borderId="36" xfId="2" applyNumberFormat="1" applyFont="1" applyFill="1" applyBorder="1" applyAlignment="1">
      <alignment horizontal="right" indent="1"/>
    </xf>
    <xf numFmtId="3" fontId="12" fillId="0" borderId="47" xfId="2" applyNumberFormat="1" applyFont="1" applyFill="1" applyBorder="1" applyAlignment="1">
      <alignment horizontal="right" indent="1"/>
    </xf>
    <xf numFmtId="3" fontId="12" fillId="0" borderId="1" xfId="2" applyNumberFormat="1" applyFont="1" applyFill="1" applyBorder="1" applyAlignment="1">
      <alignment horizontal="right" indent="1"/>
    </xf>
    <xf numFmtId="3" fontId="12" fillId="0" borderId="19" xfId="2" applyNumberFormat="1" applyFont="1" applyFill="1" applyBorder="1" applyAlignment="1">
      <alignment horizontal="right" indent="1"/>
    </xf>
    <xf numFmtId="3" fontId="12" fillId="0" borderId="48" xfId="2" applyNumberFormat="1" applyFont="1" applyFill="1" applyBorder="1" applyAlignment="1">
      <alignment horizontal="right" indent="1"/>
    </xf>
    <xf numFmtId="3" fontId="12" fillId="0" borderId="28" xfId="2" applyNumberFormat="1" applyFont="1" applyFill="1" applyBorder="1" applyAlignment="1">
      <alignment horizontal="right" indent="1"/>
    </xf>
    <xf numFmtId="165" fontId="19" fillId="0" borderId="56" xfId="18" applyNumberFormat="1" applyFont="1" applyFill="1" applyBorder="1" applyAlignment="1" applyProtection="1">
      <alignment horizontal="right" indent="1"/>
      <protection locked="0"/>
    </xf>
    <xf numFmtId="165" fontId="19" fillId="0" borderId="57" xfId="18" applyNumberFormat="1" applyFont="1" applyFill="1" applyBorder="1" applyAlignment="1" applyProtection="1">
      <alignment horizontal="right" indent="1"/>
      <protection locked="0"/>
    </xf>
    <xf numFmtId="165" fontId="19" fillId="0" borderId="52" xfId="18" applyNumberFormat="1" applyFont="1" applyFill="1" applyBorder="1" applyAlignment="1" applyProtection="1">
      <alignment horizontal="right" indent="1"/>
      <protection locked="0"/>
    </xf>
    <xf numFmtId="165" fontId="19" fillId="0" borderId="67" xfId="18" applyNumberFormat="1" applyFont="1" applyFill="1" applyBorder="1" applyAlignment="1" applyProtection="1">
      <alignment horizontal="right" indent="1"/>
      <protection locked="0"/>
    </xf>
    <xf numFmtId="165" fontId="19" fillId="0" borderId="64" xfId="18" applyNumberFormat="1" applyFont="1" applyFill="1" applyBorder="1" applyAlignment="1" applyProtection="1">
      <alignment horizontal="right" indent="1"/>
      <protection locked="0"/>
    </xf>
    <xf numFmtId="168" fontId="19" fillId="0" borderId="58" xfId="1" applyNumberFormat="1" applyFont="1" applyFill="1" applyBorder="1" applyAlignment="1" applyProtection="1">
      <alignment horizontal="right" indent="1"/>
      <protection locked="0"/>
    </xf>
    <xf numFmtId="168" fontId="19" fillId="0" borderId="59" xfId="1" applyNumberFormat="1" applyFont="1" applyFill="1" applyBorder="1" applyAlignment="1" applyProtection="1">
      <alignment horizontal="right" indent="1"/>
      <protection locked="0"/>
    </xf>
    <xf numFmtId="168" fontId="19" fillId="0" borderId="53" xfId="1" applyNumberFormat="1" applyFont="1" applyFill="1" applyBorder="1" applyAlignment="1" applyProtection="1">
      <alignment horizontal="right" indent="1"/>
      <protection locked="0"/>
    </xf>
    <xf numFmtId="168" fontId="19" fillId="0" borderId="68" xfId="1" applyNumberFormat="1" applyFont="1" applyFill="1" applyBorder="1" applyAlignment="1" applyProtection="1">
      <alignment horizontal="right" indent="1"/>
      <protection locked="0"/>
    </xf>
    <xf numFmtId="168" fontId="19" fillId="0" borderId="65" xfId="1" applyNumberFormat="1" applyFont="1" applyFill="1" applyBorder="1" applyAlignment="1" applyProtection="1">
      <alignment horizontal="right" indent="1"/>
      <protection locked="0"/>
    </xf>
    <xf numFmtId="165" fontId="19" fillId="0" borderId="62" xfId="18" applyNumberFormat="1" applyFont="1" applyFill="1" applyBorder="1" applyAlignment="1" applyProtection="1">
      <alignment horizontal="right" indent="1"/>
      <protection locked="0"/>
    </xf>
    <xf numFmtId="165" fontId="19" fillId="0" borderId="63" xfId="18" applyNumberFormat="1" applyFont="1" applyFill="1" applyBorder="1" applyAlignment="1" applyProtection="1">
      <alignment horizontal="right" indent="1"/>
      <protection locked="0"/>
    </xf>
    <xf numFmtId="165" fontId="19" fillId="0" borderId="55" xfId="18" applyNumberFormat="1" applyFont="1" applyFill="1" applyBorder="1" applyAlignment="1" applyProtection="1">
      <alignment horizontal="right" indent="1"/>
      <protection locked="0"/>
    </xf>
    <xf numFmtId="165" fontId="19" fillId="0" borderId="69" xfId="18" applyNumberFormat="1" applyFont="1" applyFill="1" applyBorder="1" applyAlignment="1" applyProtection="1">
      <alignment horizontal="right" indent="1"/>
      <protection locked="0"/>
    </xf>
    <xf numFmtId="165" fontId="19" fillId="0" borderId="66" xfId="18" applyNumberFormat="1" applyFont="1" applyFill="1" applyBorder="1" applyAlignment="1" applyProtection="1">
      <alignment horizontal="right" indent="1"/>
      <protection locked="0"/>
    </xf>
    <xf numFmtId="168" fontId="19" fillId="0" borderId="26" xfId="1" applyNumberFormat="1" applyFont="1" applyFill="1" applyBorder="1" applyAlignment="1" applyProtection="1">
      <alignment horizontal="right" indent="1"/>
      <protection locked="0"/>
    </xf>
    <xf numFmtId="168" fontId="19" fillId="0" borderId="4" xfId="1" applyNumberFormat="1" applyFont="1" applyFill="1" applyBorder="1" applyAlignment="1" applyProtection="1">
      <alignment horizontal="right" indent="1"/>
      <protection locked="0"/>
    </xf>
    <xf numFmtId="168" fontId="19" fillId="0" borderId="47" xfId="1" applyNumberFormat="1" applyFont="1" applyFill="1" applyBorder="1" applyAlignment="1" applyProtection="1">
      <alignment horizontal="right" indent="1"/>
      <protection locked="0"/>
    </xf>
    <xf numFmtId="168" fontId="19" fillId="0" borderId="2" xfId="1" applyNumberFormat="1" applyFont="1" applyFill="1" applyBorder="1" applyAlignment="1" applyProtection="1">
      <alignment horizontal="right" indent="1"/>
      <protection locked="0"/>
    </xf>
    <xf numFmtId="168" fontId="19" fillId="0" borderId="1" xfId="1" applyNumberFormat="1" applyFont="1" applyFill="1" applyBorder="1" applyAlignment="1" applyProtection="1">
      <alignment horizontal="right" indent="1"/>
      <protection locked="0"/>
    </xf>
    <xf numFmtId="167" fontId="12" fillId="0" borderId="35" xfId="2" applyNumberFormat="1" applyFont="1" applyFill="1" applyBorder="1" applyAlignment="1">
      <alignment horizontal="right" indent="1"/>
    </xf>
    <xf numFmtId="167" fontId="12" fillId="0" borderId="46" xfId="2" applyNumberFormat="1" applyFont="1" applyFill="1" applyBorder="1" applyAlignment="1">
      <alignment horizontal="right" indent="1"/>
    </xf>
    <xf numFmtId="167" fontId="12" fillId="0" borderId="27" xfId="2" applyNumberFormat="1" applyFont="1" applyFill="1" applyBorder="1" applyAlignment="1">
      <alignment horizontal="right" indent="1"/>
    </xf>
    <xf numFmtId="167" fontId="12" fillId="0" borderId="19" xfId="2" applyNumberFormat="1" applyFont="1" applyFill="1" applyBorder="1" applyAlignment="1">
      <alignment horizontal="right" indent="1"/>
    </xf>
    <xf numFmtId="167" fontId="12" fillId="0" borderId="48" xfId="2" applyNumberFormat="1" applyFont="1" applyFill="1" applyBorder="1" applyAlignment="1">
      <alignment horizontal="right" indent="1"/>
    </xf>
    <xf numFmtId="167" fontId="12" fillId="0" borderId="28" xfId="2" applyNumberFormat="1" applyFont="1" applyFill="1" applyBorder="1" applyAlignment="1">
      <alignment horizontal="right" indent="1"/>
    </xf>
    <xf numFmtId="167" fontId="12" fillId="0" borderId="21" xfId="2" applyNumberFormat="1" applyFont="1" applyFill="1" applyBorder="1" applyAlignment="1">
      <alignment horizontal="right" indent="1"/>
    </xf>
    <xf numFmtId="167" fontId="12" fillId="0" borderId="32" xfId="2" applyNumberFormat="1" applyFont="1" applyFill="1" applyBorder="1" applyAlignment="1">
      <alignment horizontal="right" indent="1"/>
    </xf>
    <xf numFmtId="167" fontId="12" fillId="0" borderId="41" xfId="2" applyNumberFormat="1" applyFont="1" applyFill="1" applyBorder="1" applyAlignment="1">
      <alignment horizontal="right" indent="1"/>
    </xf>
    <xf numFmtId="0" fontId="12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83" xfId="2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82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34" xfId="2" applyFont="1" applyFill="1" applyBorder="1" applyAlignment="1">
      <alignment horizontal="center" vertical="center"/>
    </xf>
    <xf numFmtId="0" fontId="12" fillId="0" borderId="22" xfId="17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>
      <alignment horizontal="left" wrapText="1"/>
    </xf>
    <xf numFmtId="0" fontId="12" fillId="2" borderId="15" xfId="2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right" indent="1"/>
    </xf>
    <xf numFmtId="3" fontId="13" fillId="0" borderId="2" xfId="0" applyNumberFormat="1" applyFont="1" applyFill="1" applyBorder="1" applyAlignment="1">
      <alignment horizontal="right" indent="1"/>
    </xf>
    <xf numFmtId="167" fontId="16" fillId="0" borderId="15" xfId="0" applyNumberFormat="1" applyFont="1" applyFill="1" applyBorder="1" applyAlignment="1">
      <alignment horizontal="right" indent="1"/>
    </xf>
    <xf numFmtId="167" fontId="13" fillId="0" borderId="2" xfId="0" applyNumberFormat="1" applyFont="1" applyFill="1" applyBorder="1" applyAlignment="1">
      <alignment horizontal="right" indent="1"/>
    </xf>
    <xf numFmtId="0" fontId="16" fillId="0" borderId="34" xfId="0" applyFont="1" applyBorder="1"/>
    <xf numFmtId="0" fontId="13" fillId="0" borderId="33" xfId="0" applyFont="1" applyBorder="1" applyAlignment="1">
      <alignment horizontal="left" indent="1"/>
    </xf>
    <xf numFmtId="167" fontId="12" fillId="0" borderId="18" xfId="2" applyNumberFormat="1" applyFont="1" applyFill="1" applyBorder="1" applyAlignment="1">
      <alignment horizontal="right" indent="1"/>
    </xf>
    <xf numFmtId="0" fontId="13" fillId="0" borderId="42" xfId="0" applyFont="1" applyBorder="1" applyAlignment="1">
      <alignment horizontal="left" indent="1"/>
    </xf>
    <xf numFmtId="167" fontId="13" fillId="0" borderId="18" xfId="0" applyNumberFormat="1" applyFont="1" applyFill="1" applyBorder="1" applyAlignment="1">
      <alignment horizontal="right" indent="1"/>
    </xf>
    <xf numFmtId="167" fontId="13" fillId="0" borderId="19" xfId="0" applyNumberFormat="1" applyFont="1" applyFill="1" applyBorder="1" applyAlignment="1">
      <alignment horizontal="right" indent="1"/>
    </xf>
    <xf numFmtId="167" fontId="13" fillId="0" borderId="28" xfId="0" applyNumberFormat="1" applyFont="1" applyFill="1" applyBorder="1" applyAlignment="1">
      <alignment horizontal="right" indent="1"/>
    </xf>
    <xf numFmtId="166" fontId="17" fillId="0" borderId="0" xfId="0" applyNumberFormat="1" applyFont="1"/>
    <xf numFmtId="0" fontId="23" fillId="0" borderId="0" xfId="11" applyFont="1" applyAlignment="1"/>
    <xf numFmtId="0" fontId="22" fillId="0" borderId="0" xfId="11" applyFont="1"/>
    <xf numFmtId="0" fontId="23" fillId="0" borderId="0" xfId="11" applyFont="1"/>
    <xf numFmtId="0" fontId="25" fillId="0" borderId="0" xfId="0" applyFont="1"/>
    <xf numFmtId="0" fontId="27" fillId="0" borderId="0" xfId="0" applyFont="1"/>
    <xf numFmtId="0" fontId="26" fillId="0" borderId="11" xfId="14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3" fillId="0" borderId="0" xfId="11" applyFont="1" applyAlignment="1">
      <alignment wrapText="1"/>
    </xf>
    <xf numFmtId="0" fontId="23" fillId="0" borderId="0" xfId="11" applyFont="1" applyFill="1" applyAlignment="1"/>
    <xf numFmtId="0" fontId="25" fillId="0" borderId="0" xfId="0" applyFont="1" applyFill="1" applyAlignment="1">
      <alignment wrapText="1"/>
    </xf>
    <xf numFmtId="168" fontId="19" fillId="0" borderId="48" xfId="1" applyNumberFormat="1" applyFont="1" applyFill="1" applyBorder="1" applyAlignment="1" applyProtection="1">
      <alignment horizontal="right" indent="1"/>
      <protection locked="0"/>
    </xf>
    <xf numFmtId="168" fontId="19" fillId="0" borderId="28" xfId="1" applyNumberFormat="1" applyFont="1" applyFill="1" applyBorder="1" applyAlignment="1" applyProtection="1">
      <alignment horizontal="right" indent="1"/>
      <protection locked="0"/>
    </xf>
    <xf numFmtId="167" fontId="19" fillId="0" borderId="46" xfId="2" applyNumberFormat="1" applyFont="1" applyFill="1" applyBorder="1" applyAlignment="1">
      <alignment horizontal="right" indent="1"/>
    </xf>
    <xf numFmtId="167" fontId="19" fillId="0" borderId="36" xfId="2" applyNumberFormat="1" applyFont="1" applyFill="1" applyBorder="1" applyAlignment="1">
      <alignment horizontal="right" indent="1"/>
    </xf>
    <xf numFmtId="169" fontId="21" fillId="0" borderId="0" xfId="3" applyNumberFormat="1" applyFont="1" applyFill="1" applyAlignment="1">
      <alignment horizontal="right"/>
    </xf>
    <xf numFmtId="167" fontId="19" fillId="0" borderId="14" xfId="2" applyNumberFormat="1" applyFont="1" applyFill="1" applyBorder="1" applyAlignment="1">
      <alignment horizontal="right" indent="1"/>
    </xf>
    <xf numFmtId="0" fontId="12" fillId="2" borderId="0" xfId="2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0" borderId="0" xfId="0" applyFont="1" applyFill="1"/>
    <xf numFmtId="0" fontId="32" fillId="0" borderId="0" xfId="0" applyFont="1"/>
    <xf numFmtId="3" fontId="5" fillId="0" borderId="35" xfId="2" applyNumberFormat="1" applyFont="1" applyFill="1" applyBorder="1" applyAlignment="1">
      <alignment horizontal="right" indent="1"/>
    </xf>
    <xf numFmtId="3" fontId="5" fillId="0" borderId="14" xfId="2" applyNumberFormat="1" applyFont="1" applyFill="1" applyBorder="1" applyAlignment="1">
      <alignment horizontal="right" indent="1"/>
    </xf>
    <xf numFmtId="3" fontId="5" fillId="0" borderId="36" xfId="2" applyNumberFormat="1" applyFont="1" applyFill="1" applyBorder="1" applyAlignment="1">
      <alignment horizontal="right" indent="1"/>
    </xf>
    <xf numFmtId="3" fontId="5" fillId="0" borderId="26" xfId="2" applyNumberFormat="1" applyFont="1" applyFill="1" applyBorder="1" applyAlignment="1">
      <alignment horizontal="right" indent="1"/>
    </xf>
    <xf numFmtId="3" fontId="5" fillId="0" borderId="4" xfId="2" applyNumberFormat="1" applyFont="1" applyFill="1" applyBorder="1" applyAlignment="1">
      <alignment horizontal="right" indent="1"/>
    </xf>
    <xf numFmtId="3" fontId="5" fillId="0" borderId="1" xfId="2" applyNumberFormat="1" applyFont="1" applyFill="1" applyBorder="1" applyAlignment="1">
      <alignment horizontal="right" indent="1"/>
    </xf>
    <xf numFmtId="3" fontId="5" fillId="0" borderId="27" xfId="2" applyNumberFormat="1" applyFont="1" applyFill="1" applyBorder="1" applyAlignment="1">
      <alignment horizontal="right" indent="1"/>
    </xf>
    <xf numFmtId="3" fontId="5" fillId="0" borderId="19" xfId="2" applyNumberFormat="1" applyFont="1" applyFill="1" applyBorder="1" applyAlignment="1">
      <alignment horizontal="right" indent="1"/>
    </xf>
    <xf numFmtId="3" fontId="5" fillId="0" borderId="28" xfId="2" applyNumberFormat="1" applyFont="1" applyFill="1" applyBorder="1" applyAlignment="1">
      <alignment horizontal="right" indent="1"/>
    </xf>
    <xf numFmtId="3" fontId="19" fillId="0" borderId="60" xfId="18" applyNumberFormat="1" applyFont="1" applyFill="1" applyBorder="1" applyAlignment="1" applyProtection="1">
      <alignment horizontal="right" indent="1"/>
      <protection locked="0"/>
    </xf>
    <xf numFmtId="3" fontId="19" fillId="0" borderId="61" xfId="18" applyNumberFormat="1" applyFont="1" applyFill="1" applyBorder="1" applyAlignment="1" applyProtection="1">
      <alignment horizontal="right" indent="1"/>
      <protection locked="0"/>
    </xf>
    <xf numFmtId="3" fontId="19" fillId="0" borderId="54" xfId="18" applyNumberFormat="1" applyFont="1" applyFill="1" applyBorder="1" applyAlignment="1" applyProtection="1">
      <alignment horizontal="right" indent="1"/>
      <protection locked="0"/>
    </xf>
    <xf numFmtId="3" fontId="19" fillId="0" borderId="76" xfId="18" applyNumberFormat="1" applyFont="1" applyFill="1" applyBorder="1" applyAlignment="1" applyProtection="1">
      <alignment horizontal="right" indent="1"/>
      <protection locked="0"/>
    </xf>
    <xf numFmtId="168" fontId="19" fillId="0" borderId="72" xfId="1" applyNumberFormat="1" applyFont="1" applyFill="1" applyBorder="1" applyAlignment="1" applyProtection="1">
      <alignment horizontal="right" indent="1"/>
      <protection locked="0"/>
    </xf>
    <xf numFmtId="168" fontId="19" fillId="0" borderId="73" xfId="1" applyNumberFormat="1" applyFont="1" applyFill="1" applyBorder="1" applyAlignment="1" applyProtection="1">
      <alignment horizontal="right" indent="1"/>
      <protection locked="0"/>
    </xf>
    <xf numFmtId="168" fontId="19" fillId="0" borderId="74" xfId="1" applyNumberFormat="1" applyFont="1" applyFill="1" applyBorder="1" applyAlignment="1" applyProtection="1">
      <alignment horizontal="right" indent="1"/>
      <protection locked="0"/>
    </xf>
    <xf numFmtId="168" fontId="19" fillId="0" borderId="75" xfId="1" applyNumberFormat="1" applyFont="1" applyFill="1" applyBorder="1" applyAlignment="1" applyProtection="1">
      <alignment horizontal="right" indent="1"/>
      <protection locked="0"/>
    </xf>
    <xf numFmtId="0" fontId="31" fillId="0" borderId="0" xfId="0" applyFont="1"/>
    <xf numFmtId="0" fontId="33" fillId="0" borderId="0" xfId="0" applyFont="1"/>
    <xf numFmtId="0" fontId="25" fillId="0" borderId="0" xfId="0" applyFont="1" applyAlignment="1"/>
    <xf numFmtId="0" fontId="12" fillId="2" borderId="0" xfId="2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165" fontId="19" fillId="0" borderId="88" xfId="18" applyNumberFormat="1" applyFont="1" applyFill="1" applyBorder="1" applyAlignment="1" applyProtection="1">
      <alignment horizontal="right" indent="1"/>
      <protection locked="0"/>
    </xf>
    <xf numFmtId="168" fontId="19" fillId="0" borderId="0" xfId="1" applyNumberFormat="1" applyFont="1" applyFill="1" applyBorder="1" applyAlignment="1" applyProtection="1">
      <alignment horizontal="right" indent="1"/>
      <protection locked="0"/>
    </xf>
    <xf numFmtId="165" fontId="19" fillId="0" borderId="89" xfId="18" applyNumberFormat="1" applyFont="1" applyFill="1" applyBorder="1" applyAlignment="1" applyProtection="1">
      <alignment horizontal="right" indent="1"/>
      <protection locked="0"/>
    </xf>
    <xf numFmtId="168" fontId="19" fillId="0" borderId="32" xfId="1" applyNumberFormat="1" applyFont="1" applyFill="1" applyBorder="1" applyAlignment="1" applyProtection="1">
      <alignment horizontal="right" indent="1"/>
      <protection locked="0"/>
    </xf>
    <xf numFmtId="168" fontId="19" fillId="0" borderId="27" xfId="1" applyNumberFormat="1" applyFont="1" applyFill="1" applyBorder="1" applyAlignment="1" applyProtection="1">
      <alignment horizontal="right" indent="1"/>
      <protection locked="0"/>
    </xf>
    <xf numFmtId="168" fontId="19" fillId="0" borderId="19" xfId="1" applyNumberFormat="1" applyFont="1" applyFill="1" applyBorder="1" applyAlignment="1" applyProtection="1">
      <alignment horizontal="right" indent="1"/>
      <protection locked="0"/>
    </xf>
    <xf numFmtId="0" fontId="12" fillId="0" borderId="20" xfId="17" applyFont="1" applyFill="1" applyBorder="1" applyAlignment="1" applyProtection="1">
      <alignment horizontal="center"/>
      <protection locked="0"/>
    </xf>
    <xf numFmtId="0" fontId="12" fillId="0" borderId="0" xfId="17" applyFont="1" applyFill="1" applyBorder="1" applyAlignment="1" applyProtection="1">
      <alignment horizontal="center"/>
      <protection locked="0"/>
    </xf>
    <xf numFmtId="0" fontId="12" fillId="0" borderId="22" xfId="17" applyFont="1" applyFill="1" applyBorder="1" applyAlignment="1" applyProtection="1">
      <alignment horizontal="center"/>
      <protection locked="0"/>
    </xf>
    <xf numFmtId="3" fontId="12" fillId="0" borderId="26" xfId="2" applyNumberFormat="1" applyFont="1" applyFill="1" applyBorder="1" applyAlignment="1">
      <alignment horizontal="right"/>
    </xf>
    <xf numFmtId="3" fontId="12" fillId="0" borderId="2" xfId="2" applyNumberFormat="1" applyFont="1" applyFill="1" applyBorder="1" applyAlignment="1">
      <alignment horizontal="right"/>
    </xf>
    <xf numFmtId="3" fontId="12" fillId="0" borderId="4" xfId="2" applyNumberFormat="1" applyFont="1" applyFill="1" applyBorder="1" applyAlignment="1">
      <alignment horizontal="right"/>
    </xf>
    <xf numFmtId="3" fontId="12" fillId="0" borderId="47" xfId="2" applyNumberFormat="1" applyFont="1" applyFill="1" applyBorder="1" applyAlignment="1">
      <alignment horizontal="right"/>
    </xf>
    <xf numFmtId="3" fontId="5" fillId="0" borderId="26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horizontal="right"/>
    </xf>
    <xf numFmtId="3" fontId="5" fillId="0" borderId="1" xfId="2" applyNumberFormat="1" applyFont="1" applyFill="1" applyBorder="1" applyAlignment="1">
      <alignment horizontal="right"/>
    </xf>
    <xf numFmtId="3" fontId="19" fillId="0" borderId="56" xfId="18" applyNumberFormat="1" applyFont="1" applyFill="1" applyBorder="1" applyAlignment="1" applyProtection="1">
      <alignment horizontal="right"/>
      <protection locked="0"/>
    </xf>
    <xf numFmtId="3" fontId="19" fillId="0" borderId="57" xfId="18" applyNumberFormat="1" applyFont="1" applyFill="1" applyBorder="1" applyAlignment="1" applyProtection="1">
      <alignment horizontal="right"/>
      <protection locked="0"/>
    </xf>
    <xf numFmtId="3" fontId="19" fillId="0" borderId="52" xfId="18" applyNumberFormat="1" applyFont="1" applyFill="1" applyBorder="1" applyAlignment="1" applyProtection="1">
      <alignment horizontal="right"/>
      <protection locked="0"/>
    </xf>
    <xf numFmtId="3" fontId="19" fillId="0" borderId="64" xfId="18" applyNumberFormat="1" applyFont="1" applyFill="1" applyBorder="1" applyAlignment="1" applyProtection="1">
      <alignment horizontal="right"/>
      <protection locked="0"/>
    </xf>
    <xf numFmtId="168" fontId="19" fillId="0" borderId="84" xfId="1" applyNumberFormat="1" applyFont="1" applyFill="1" applyBorder="1" applyAlignment="1" applyProtection="1">
      <alignment horizontal="right"/>
      <protection locked="0"/>
    </xf>
    <xf numFmtId="168" fontId="19" fillId="0" borderId="85" xfId="1" applyNumberFormat="1" applyFont="1" applyFill="1" applyBorder="1" applyAlignment="1" applyProtection="1">
      <alignment horizontal="right"/>
      <protection locked="0"/>
    </xf>
    <xf numFmtId="168" fontId="19" fillId="0" borderId="86" xfId="1" applyNumberFormat="1" applyFont="1" applyFill="1" applyBorder="1" applyAlignment="1" applyProtection="1">
      <alignment horizontal="right"/>
      <protection locked="0"/>
    </xf>
    <xf numFmtId="168" fontId="19" fillId="0" borderId="87" xfId="1" applyNumberFormat="1" applyFont="1" applyFill="1" applyBorder="1" applyAlignment="1" applyProtection="1">
      <alignment horizontal="right"/>
      <protection locked="0"/>
    </xf>
    <xf numFmtId="167" fontId="12" fillId="0" borderId="35" xfId="2" applyNumberFormat="1" applyFont="1" applyFill="1" applyBorder="1" applyAlignment="1">
      <alignment horizontal="right"/>
    </xf>
    <xf numFmtId="167" fontId="12" fillId="0" borderId="15" xfId="2" applyNumberFormat="1" applyFont="1" applyFill="1" applyBorder="1" applyAlignment="1">
      <alignment horizontal="right"/>
    </xf>
    <xf numFmtId="167" fontId="12" fillId="0" borderId="14" xfId="2" applyNumberFormat="1" applyFont="1" applyFill="1" applyBorder="1" applyAlignment="1">
      <alignment horizontal="right"/>
    </xf>
    <xf numFmtId="167" fontId="12" fillId="0" borderId="46" xfId="2" applyNumberFormat="1" applyFont="1" applyFill="1" applyBorder="1" applyAlignment="1">
      <alignment horizontal="right"/>
    </xf>
    <xf numFmtId="167" fontId="5" fillId="0" borderId="35" xfId="2" applyNumberFormat="1" applyFont="1" applyFill="1" applyBorder="1" applyAlignment="1">
      <alignment horizontal="right"/>
    </xf>
    <xf numFmtId="167" fontId="5" fillId="0" borderId="14" xfId="2" applyNumberFormat="1" applyFont="1" applyFill="1" applyBorder="1" applyAlignment="1">
      <alignment horizontal="right"/>
    </xf>
    <xf numFmtId="167" fontId="5" fillId="0" borderId="36" xfId="2" applyNumberFormat="1" applyFont="1" applyFill="1" applyBorder="1" applyAlignment="1">
      <alignment horizontal="right"/>
    </xf>
    <xf numFmtId="167" fontId="12" fillId="0" borderId="26" xfId="2" applyNumberFormat="1" applyFont="1" applyFill="1" applyBorder="1" applyAlignment="1">
      <alignment horizontal="right"/>
    </xf>
    <xf numFmtId="167" fontId="12" fillId="0" borderId="2" xfId="2" applyNumberFormat="1" applyFont="1" applyFill="1" applyBorder="1" applyAlignment="1">
      <alignment horizontal="right"/>
    </xf>
    <xf numFmtId="167" fontId="12" fillId="0" borderId="4" xfId="2" applyNumberFormat="1" applyFont="1" applyFill="1" applyBorder="1" applyAlignment="1">
      <alignment horizontal="right"/>
    </xf>
    <xf numFmtId="167" fontId="12" fillId="0" borderId="47" xfId="2" applyNumberFormat="1" applyFont="1" applyFill="1" applyBorder="1" applyAlignment="1">
      <alignment horizontal="right"/>
    </xf>
    <xf numFmtId="167" fontId="5" fillId="0" borderId="26" xfId="2" applyNumberFormat="1" applyFont="1" applyFill="1" applyBorder="1" applyAlignment="1">
      <alignment horizontal="right"/>
    </xf>
    <xf numFmtId="167" fontId="5" fillId="0" borderId="4" xfId="2" applyNumberFormat="1" applyFont="1" applyFill="1" applyBorder="1" applyAlignment="1">
      <alignment horizontal="right"/>
    </xf>
    <xf numFmtId="167" fontId="5" fillId="0" borderId="1" xfId="2" applyNumberFormat="1" applyFont="1" applyFill="1" applyBorder="1" applyAlignment="1">
      <alignment horizontal="right"/>
    </xf>
    <xf numFmtId="167" fontId="12" fillId="0" borderId="27" xfId="2" applyNumberFormat="1" applyFont="1" applyFill="1" applyBorder="1" applyAlignment="1">
      <alignment horizontal="right"/>
    </xf>
    <xf numFmtId="167" fontId="12" fillId="0" borderId="18" xfId="2" applyNumberFormat="1" applyFont="1" applyFill="1" applyBorder="1" applyAlignment="1">
      <alignment horizontal="right"/>
    </xf>
    <xf numFmtId="167" fontId="12" fillId="0" borderId="19" xfId="2" applyNumberFormat="1" applyFont="1" applyFill="1" applyBorder="1" applyAlignment="1">
      <alignment horizontal="right"/>
    </xf>
    <xf numFmtId="167" fontId="12" fillId="0" borderId="48" xfId="2" applyNumberFormat="1" applyFont="1" applyFill="1" applyBorder="1" applyAlignment="1">
      <alignment horizontal="right"/>
    </xf>
    <xf numFmtId="167" fontId="5" fillId="0" borderId="27" xfId="2" applyNumberFormat="1" applyFont="1" applyFill="1" applyBorder="1" applyAlignment="1">
      <alignment horizontal="right"/>
    </xf>
    <xf numFmtId="167" fontId="5" fillId="0" borderId="19" xfId="2" applyNumberFormat="1" applyFont="1" applyFill="1" applyBorder="1" applyAlignment="1">
      <alignment horizontal="right"/>
    </xf>
    <xf numFmtId="167" fontId="5" fillId="0" borderId="28" xfId="2" applyNumberFormat="1" applyFont="1" applyFill="1" applyBorder="1" applyAlignment="1">
      <alignment horizontal="right"/>
    </xf>
    <xf numFmtId="0" fontId="12" fillId="0" borderId="34" xfId="17" applyFont="1" applyFill="1" applyBorder="1" applyAlignment="1" applyProtection="1">
      <alignment horizontal="center"/>
      <protection locked="0"/>
    </xf>
    <xf numFmtId="0" fontId="12" fillId="0" borderId="33" xfId="17" applyFont="1" applyFill="1" applyBorder="1" applyAlignment="1" applyProtection="1">
      <alignment horizontal="center"/>
      <protection locked="0"/>
    </xf>
    <xf numFmtId="0" fontId="12" fillId="2" borderId="83" xfId="2" applyFont="1" applyFill="1" applyBorder="1" applyAlignment="1">
      <alignment horizontal="center"/>
    </xf>
    <xf numFmtId="0" fontId="12" fillId="0" borderId="42" xfId="17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left"/>
    </xf>
    <xf numFmtId="0" fontId="25" fillId="0" borderId="0" xfId="0" applyFont="1" applyFill="1" applyAlignment="1"/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/>
    <xf numFmtId="0" fontId="13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28" fillId="0" borderId="0" xfId="14" applyFont="1" applyBorder="1" applyAlignment="1">
      <alignment horizontal="left"/>
    </xf>
    <xf numFmtId="0" fontId="24" fillId="0" borderId="10" xfId="13" applyFont="1" applyAlignment="1">
      <alignment horizontal="left"/>
    </xf>
    <xf numFmtId="0" fontId="28" fillId="0" borderId="0" xfId="14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6" fillId="3" borderId="81" xfId="0" applyFont="1" applyFill="1" applyBorder="1" applyAlignment="1">
      <alignment horizontal="center" vertical="center"/>
    </xf>
    <xf numFmtId="0" fontId="16" fillId="3" borderId="82" xfId="0" applyFont="1" applyFill="1" applyBorder="1" applyAlignment="1">
      <alignment horizontal="center" vertical="center"/>
    </xf>
    <xf numFmtId="0" fontId="13" fillId="3" borderId="81" xfId="0" applyFont="1" applyFill="1" applyBorder="1" applyAlignment="1">
      <alignment horizontal="center" vertical="center"/>
    </xf>
    <xf numFmtId="0" fontId="13" fillId="3" borderId="8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12" fillId="2" borderId="2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42" xfId="2" applyFont="1" applyFill="1" applyBorder="1" applyAlignment="1">
      <alignment horizontal="center" vertical="center"/>
    </xf>
    <xf numFmtId="0" fontId="12" fillId="0" borderId="22" xfId="17" applyFont="1" applyFill="1" applyBorder="1" applyAlignment="1" applyProtection="1">
      <alignment horizontal="center"/>
      <protection locked="0"/>
    </xf>
    <xf numFmtId="0" fontId="12" fillId="0" borderId="42" xfId="17" applyFont="1" applyFill="1" applyBorder="1" applyAlignment="1" applyProtection="1">
      <alignment horizontal="center"/>
      <protection locked="0"/>
    </xf>
    <xf numFmtId="0" fontId="12" fillId="0" borderId="20" xfId="17" applyFont="1" applyFill="1" applyBorder="1" applyAlignment="1" applyProtection="1">
      <alignment horizontal="center"/>
      <protection locked="0"/>
    </xf>
    <xf numFmtId="0" fontId="12" fillId="0" borderId="34" xfId="17" applyFont="1" applyFill="1" applyBorder="1" applyAlignment="1" applyProtection="1">
      <alignment horizontal="center"/>
      <protection locked="0"/>
    </xf>
    <xf numFmtId="0" fontId="12" fillId="0" borderId="0" xfId="17" applyFont="1" applyFill="1" applyBorder="1" applyAlignment="1" applyProtection="1">
      <alignment horizontal="center"/>
      <protection locked="0"/>
    </xf>
    <xf numFmtId="0" fontId="12" fillId="0" borderId="33" xfId="17" applyFont="1" applyFill="1" applyBorder="1" applyAlignment="1" applyProtection="1">
      <alignment horizontal="center"/>
      <protection locked="0"/>
    </xf>
    <xf numFmtId="0" fontId="13" fillId="3" borderId="81" xfId="0" applyFont="1" applyFill="1" applyBorder="1" applyAlignment="1">
      <alignment horizontal="center" vertical="center" wrapText="1"/>
    </xf>
    <xf numFmtId="0" fontId="13" fillId="3" borderId="82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9" fillId="2" borderId="2" xfId="17" applyFont="1" applyFill="1" applyBorder="1" applyAlignment="1" applyProtection="1">
      <alignment horizontal="center" vertical="center" wrapText="1"/>
      <protection locked="0"/>
    </xf>
    <xf numFmtId="0" fontId="13" fillId="3" borderId="7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9" fillId="2" borderId="15" xfId="17" applyFont="1" applyFill="1" applyBorder="1" applyAlignment="1" applyProtection="1">
      <alignment horizontal="center" vertical="center" wrapText="1"/>
      <protection locked="0"/>
    </xf>
    <xf numFmtId="0" fontId="19" fillId="2" borderId="51" xfId="17" applyFont="1" applyFill="1" applyBorder="1" applyAlignment="1" applyProtection="1">
      <alignment horizontal="center" vertical="center" wrapText="1"/>
      <protection locked="0"/>
    </xf>
    <xf numFmtId="0" fontId="19" fillId="2" borderId="3" xfId="17" applyFont="1" applyFill="1" applyBorder="1" applyAlignment="1" applyProtection="1">
      <alignment horizontal="center" vertical="center" wrapText="1"/>
      <protection locked="0"/>
    </xf>
    <xf numFmtId="167" fontId="16" fillId="3" borderId="81" xfId="0" applyNumberFormat="1" applyFont="1" applyFill="1" applyBorder="1" applyAlignment="1">
      <alignment horizontal="center" vertical="center"/>
    </xf>
    <xf numFmtId="167" fontId="16" fillId="3" borderId="82" xfId="0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7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3" fillId="3" borderId="7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6" fillId="2" borderId="79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0" fontId="16" fillId="2" borderId="7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</cellXfs>
  <cellStyles count="19">
    <cellStyle name="Hypertextový odkaz" xfId="11" builtinId="8"/>
    <cellStyle name="měny 2" xfId="8" xr:uid="{00000000-0005-0000-0000-000001000000}"/>
    <cellStyle name="měny 2 2" xfId="3" xr:uid="{00000000-0005-0000-0000-000002000000}"/>
    <cellStyle name="Nadpis 1" xfId="13" builtinId="16"/>
    <cellStyle name="Nadpis 2" xfId="14" builtinId="17"/>
    <cellStyle name="normal" xfId="15" xr:uid="{00000000-0005-0000-0000-000005000000}"/>
    <cellStyle name="Normální" xfId="0" builtinId="0"/>
    <cellStyle name="Normální 12" xfId="12" xr:uid="{00000000-0005-0000-0000-000007000000}"/>
    <cellStyle name="normální 2" xfId="18" xr:uid="{00000000-0005-0000-0000-000008000000}"/>
    <cellStyle name="normální 2 10" xfId="9" xr:uid="{00000000-0005-0000-0000-000009000000}"/>
    <cellStyle name="normální 3" xfId="4" xr:uid="{00000000-0005-0000-0000-00000A000000}"/>
    <cellStyle name="Normální 4" xfId="7" xr:uid="{00000000-0005-0000-0000-00000B000000}"/>
    <cellStyle name="Normální 4 2" xfId="16" xr:uid="{00000000-0005-0000-0000-00000C000000}"/>
    <cellStyle name="Normální 61" xfId="2" xr:uid="{00000000-0005-0000-0000-00000D000000}"/>
    <cellStyle name="Normální 62" xfId="10" xr:uid="{00000000-0005-0000-0000-00000E000000}"/>
    <cellStyle name="Normální 64" xfId="6" xr:uid="{00000000-0005-0000-0000-00000F000000}"/>
    <cellStyle name="Normální 68" xfId="5" xr:uid="{00000000-0005-0000-0000-000010000000}"/>
    <cellStyle name="normální 7" xfId="17" xr:uid="{00000000-0005-0000-0000-000011000000}"/>
    <cellStyle name="Procenta" xfId="1" builtinId="5"/>
  </cellStyles>
  <dxfs count="0"/>
  <tableStyles count="0" defaultTableStyle="TableStyleMedium2" defaultPivotStyle="PivotStyleLight16"/>
  <colors>
    <mruColors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zso.cz/csu/czso/struktura-mezd-zamestnancu-2020" TargetMode="External"/><Relationship Id="rId1" Type="http://schemas.openxmlformats.org/officeDocument/2006/relationships/hyperlink" Target="https://www.czso.cz/csu/czso/klasifikace_zamestnani_-cz_isco-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showGridLines="0" tabSelected="1" workbookViewId="0">
      <selection sqref="A1:N1"/>
    </sheetView>
  </sheetViews>
  <sheetFormatPr defaultRowHeight="14.5" x14ac:dyDescent="0.35"/>
  <cols>
    <col min="1" max="1" width="9.1796875" customWidth="1"/>
  </cols>
  <sheetData>
    <row r="1" spans="1:14" ht="19.5" thickBot="1" x14ac:dyDescent="0.45">
      <c r="A1" s="252" t="s">
        <v>131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15" thickTop="1" x14ac:dyDescent="0.3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4" x14ac:dyDescent="0.35">
      <c r="A3" s="151" t="s">
        <v>20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x14ac:dyDescent="0.35">
      <c r="A4" s="150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x14ac:dyDescent="0.35">
      <c r="A5" s="253" t="s">
        <v>142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</row>
    <row r="6" spans="1:14" x14ac:dyDescent="0.35">
      <c r="A6" s="151" t="s">
        <v>230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2"/>
    </row>
    <row r="7" spans="1:14" x14ac:dyDescent="0.35">
      <c r="A7" s="151" t="s">
        <v>231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2"/>
    </row>
    <row r="8" spans="1:14" x14ac:dyDescent="0.35">
      <c r="A8" s="149" t="s">
        <v>149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2"/>
    </row>
    <row r="9" spans="1:14" x14ac:dyDescent="0.35">
      <c r="A9" s="149" t="s">
        <v>81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2"/>
    </row>
    <row r="10" spans="1:14" x14ac:dyDescent="0.35">
      <c r="A10" s="149" t="s">
        <v>82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2"/>
    </row>
    <row r="11" spans="1:14" x14ac:dyDescent="0.35">
      <c r="A11" s="149" t="s">
        <v>240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2"/>
    </row>
    <row r="12" spans="1:14" x14ac:dyDescent="0.35">
      <c r="A12" s="149" t="s">
        <v>234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2"/>
    </row>
    <row r="13" spans="1:14" x14ac:dyDescent="0.35">
      <c r="A13" s="149" t="s">
        <v>239</v>
      </c>
      <c r="B13" s="189"/>
      <c r="C13" s="189"/>
      <c r="D13" s="189"/>
      <c r="E13" s="189"/>
      <c r="F13" s="189"/>
      <c r="G13" s="189"/>
      <c r="H13" s="189"/>
      <c r="I13" s="153"/>
      <c r="J13" s="153"/>
      <c r="K13" s="153"/>
      <c r="L13" s="153"/>
      <c r="M13" s="153"/>
      <c r="N13" s="152"/>
    </row>
    <row r="15" spans="1:14" x14ac:dyDescent="0.35">
      <c r="A15" s="253" t="s">
        <v>140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</row>
    <row r="16" spans="1:14" x14ac:dyDescent="0.35">
      <c r="A16" s="149" t="s">
        <v>148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2"/>
    </row>
    <row r="17" spans="1:14" x14ac:dyDescent="0.35">
      <c r="A17" s="149" t="s">
        <v>156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2"/>
    </row>
    <row r="18" spans="1:14" x14ac:dyDescent="0.35">
      <c r="A18" s="149" t="s">
        <v>150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2"/>
    </row>
    <row r="19" spans="1:14" x14ac:dyDescent="0.35">
      <c r="A19" s="149" t="s">
        <v>151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2"/>
    </row>
    <row r="20" spans="1:14" x14ac:dyDescent="0.35">
      <c r="A20" s="149" t="s">
        <v>152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2"/>
    </row>
    <row r="21" spans="1:14" x14ac:dyDescent="0.35">
      <c r="A21" s="149" t="s">
        <v>153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2"/>
    </row>
    <row r="22" spans="1:14" x14ac:dyDescent="0.35">
      <c r="A22" s="149" t="s">
        <v>87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2"/>
    </row>
    <row r="23" spans="1:14" x14ac:dyDescent="0.35">
      <c r="A23" s="149" t="s">
        <v>88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2"/>
    </row>
    <row r="24" spans="1:14" x14ac:dyDescent="0.3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</row>
    <row r="25" spans="1:14" x14ac:dyDescent="0.35">
      <c r="A25" s="253" t="s">
        <v>132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</row>
    <row r="26" spans="1:14" x14ac:dyDescent="0.35">
      <c r="A26" s="149" t="s">
        <v>190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  <row r="27" spans="1:14" x14ac:dyDescent="0.35">
      <c r="A27" s="149" t="s">
        <v>191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</row>
    <row r="28" spans="1:14" x14ac:dyDescent="0.35">
      <c r="A28" s="149" t="s">
        <v>192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</row>
    <row r="29" spans="1:14" x14ac:dyDescent="0.35">
      <c r="A29" s="149" t="s">
        <v>193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</row>
    <row r="30" spans="1:14" x14ac:dyDescent="0.35">
      <c r="A30" s="149" t="s">
        <v>194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</row>
    <row r="31" spans="1:14" x14ac:dyDescent="0.35">
      <c r="A31" s="149" t="s">
        <v>91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14" x14ac:dyDescent="0.35">
      <c r="A32" s="149" t="s">
        <v>92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</row>
    <row r="33" spans="1:14" x14ac:dyDescent="0.35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1:14" x14ac:dyDescent="0.35">
      <c r="A34" s="253" t="s">
        <v>133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</row>
    <row r="35" spans="1:14" x14ac:dyDescent="0.35">
      <c r="A35" s="149" t="s">
        <v>195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1:14" x14ac:dyDescent="0.35">
      <c r="A36" s="149" t="s">
        <v>196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1:14" x14ac:dyDescent="0.35">
      <c r="A37" s="149" t="s">
        <v>197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1:14" x14ac:dyDescent="0.35">
      <c r="A38" s="149" t="s">
        <v>198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1:14" x14ac:dyDescent="0.35">
      <c r="A39" s="149" t="s">
        <v>199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  <row r="40" spans="1:14" x14ac:dyDescent="0.35">
      <c r="A40" s="149" t="s">
        <v>200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</row>
    <row r="41" spans="1:14" x14ac:dyDescent="0.35">
      <c r="A41" s="149" t="s">
        <v>129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</row>
    <row r="42" spans="1:14" x14ac:dyDescent="0.35">
      <c r="A42" s="149" t="s">
        <v>130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</row>
    <row r="43" spans="1:14" x14ac:dyDescent="0.35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</row>
    <row r="44" spans="1:14" x14ac:dyDescent="0.35">
      <c r="A44" s="251" t="s">
        <v>70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35">
      <c r="A45" s="149" t="s">
        <v>201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</row>
    <row r="46" spans="1:14" x14ac:dyDescent="0.35">
      <c r="A46" s="149" t="s">
        <v>202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</row>
    <row r="47" spans="1:14" x14ac:dyDescent="0.35">
      <c r="A47" s="149" t="s">
        <v>203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</row>
    <row r="48" spans="1:14" x14ac:dyDescent="0.35">
      <c r="A48" s="159" t="s">
        <v>204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</row>
    <row r="49" spans="1:14" x14ac:dyDescent="0.35">
      <c r="A49" s="149" t="s">
        <v>205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1:14" x14ac:dyDescent="0.35">
      <c r="A50" s="153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 x14ac:dyDescent="0.35">
      <c r="A51" s="251" t="s">
        <v>71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</row>
    <row r="52" spans="1:14" x14ac:dyDescent="0.35">
      <c r="A52" s="149" t="s">
        <v>206</v>
      </c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</row>
    <row r="53" spans="1:14" x14ac:dyDescent="0.35">
      <c r="A53" s="149" t="s">
        <v>208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</row>
    <row r="54" spans="1:14" x14ac:dyDescent="0.35">
      <c r="A54" s="149" t="s">
        <v>209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</row>
    <row r="55" spans="1:14" x14ac:dyDescent="0.35">
      <c r="A55" s="149" t="s">
        <v>210</v>
      </c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</row>
    <row r="56" spans="1:14" x14ac:dyDescent="0.35">
      <c r="A56" s="149" t="s">
        <v>211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</row>
    <row r="57" spans="1:14" x14ac:dyDescent="0.35">
      <c r="A57" s="149" t="s">
        <v>212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</row>
    <row r="58" spans="1:14" x14ac:dyDescent="0.35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</row>
    <row r="59" spans="1:14" x14ac:dyDescent="0.35">
      <c r="A59" s="251" t="s">
        <v>72</v>
      </c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</row>
    <row r="60" spans="1:14" x14ac:dyDescent="0.35">
      <c r="A60" s="149" t="s">
        <v>213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</row>
    <row r="61" spans="1:14" x14ac:dyDescent="0.35">
      <c r="A61" s="149" t="s">
        <v>207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</row>
    <row r="62" spans="1:14" x14ac:dyDescent="0.35">
      <c r="A62" s="149" t="s">
        <v>214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</row>
    <row r="63" spans="1:14" x14ac:dyDescent="0.35">
      <c r="A63" s="149" t="s">
        <v>215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</row>
    <row r="64" spans="1:14" x14ac:dyDescent="0.35">
      <c r="A64" s="149" t="s">
        <v>216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</row>
    <row r="65" spans="1:14" x14ac:dyDescent="0.35">
      <c r="A65" s="149" t="s">
        <v>217</v>
      </c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</row>
    <row r="66" spans="1:14" x14ac:dyDescent="0.3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</row>
    <row r="67" spans="1:14" x14ac:dyDescent="0.35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</row>
  </sheetData>
  <mergeCells count="8">
    <mergeCell ref="A44:N44"/>
    <mergeCell ref="A51:N51"/>
    <mergeCell ref="A59:N59"/>
    <mergeCell ref="A1:N1"/>
    <mergeCell ref="A5:N5"/>
    <mergeCell ref="A15:N15"/>
    <mergeCell ref="A25:N25"/>
    <mergeCell ref="A34:N34"/>
  </mergeCells>
  <hyperlinks>
    <hyperlink ref="A6" location="T1.1!A1" tooltip="T1.1" display="Tab. 1.1: Mzdy/platy učitelů v regionálním školství podle pohlaví – základní ukazatele " xr:uid="{00000000-0004-0000-0000-000000000000}"/>
    <hyperlink ref="A7" location="T1.2!A1" tooltip="T1.2" display="Tab. 1.2: Mzdy/platy učitelů v regionálním školství podle jejich věku – základní ukazatele" xr:uid="{00000000-0004-0000-0000-000001000000}"/>
    <hyperlink ref="A8" location="T1.3!A1" tooltip="T1.3" display="Tab. 1.3: Mzdy/platy učitelů v regionálním školství podle délky jejich posledního zaměstnání  – základní ukazatele" xr:uid="{00000000-0004-0000-0000-000002000000}"/>
    <hyperlink ref="A9" location="T1.4a!A1" tooltip="T1.4a" display="Tab. 1.4a: Průměrná hrubá měsíční mzda/plat učitelů v regionálním školství v krajích ČR" xr:uid="{00000000-0004-0000-0000-000003000000}"/>
    <hyperlink ref="A10" location="T1.4b!A1" tooltip="T1.4b" display="Tab. 1.4b: Medián hrubé měsíční mzdy/platu učitelů v regionálním školství v krajích ČR" xr:uid="{00000000-0004-0000-0000-000004000000}"/>
    <hyperlink ref="A11" location="T1.5!A1" tooltip="T1.5" display="Tab. 1.5: Mzdy/platy učitelů (mužů i žen) na vybraných stupních škol – základní ukazatele" xr:uid="{00000000-0004-0000-0000-000005000000}"/>
    <hyperlink ref="A13" location="T1.7!A1" tooltip="T1.6" display="Tab. 1.7: Mzdy učitelek v regionálním školství na vybraných stupních škol" xr:uid="{00000000-0004-0000-0000-000006000000}"/>
    <hyperlink ref="A12" location="T1.6!A1" tooltip="T1.7" display="Tab. 1.6: Platy učitelů v regionálním školství v platové sféře na vybraných stupních škol" xr:uid="{00000000-0004-0000-0000-000007000000}"/>
    <hyperlink ref="A16" location="T2.1!A1" tooltip="T2.1" display="Tab. 2.1: Mzdy/platy učitelek v mateřských školách v platové a mzdové sféře – základní ukazatele " xr:uid="{00000000-0004-0000-0000-000008000000}"/>
    <hyperlink ref="A17" location="T2.2!A1" tooltip="T2.2" display="Tab. 2.2: Mzdy/platy učitelek v mateřských školách podle jejich nejvyššího dokončeného vzdělání" xr:uid="{00000000-0004-0000-0000-000009000000}"/>
    <hyperlink ref="A18" location="T2.3!A1" tooltip="T2.3a" display="Tab. 2.3a: Průměrná hrubá měsíční mzda/plat učitelek v mateřských školách podle jejich věku" xr:uid="{00000000-0004-0000-0000-00000A000000}"/>
    <hyperlink ref="A19" location="T2.3!A17" tooltip="T2.3b" display="Tab. 2.3b: Medián hrubé měsíční mzdy/platu učitelek v mateřských školách podle jejich věku" xr:uid="{00000000-0004-0000-0000-00000B000000}"/>
    <hyperlink ref="A20" location="T2.4!A1" tooltip="T2.4a" display="Tab. 2.4a: Průměrná hrubá měsíční mzda/plat učitelek v mateřských školách podle délky jejich posledního zaměstnání" xr:uid="{00000000-0004-0000-0000-00000C000000}"/>
    <hyperlink ref="A21" location="T2.4!A17" tooltip="T2.4b" display="Tab. 2.4b: Medián hrubé měsíční mzdy/platu učitelek v mateřských školách podle délky jejich posledního zaměstnání" xr:uid="{00000000-0004-0000-0000-00000D000000}"/>
    <hyperlink ref="A22" location="T2.5a!A1" tooltip="T2.5a" display="Tab. 2.5a: Průměrná hrubá měsíční mzda/plat učitelek v mateřských školách v krajích ČR" xr:uid="{00000000-0004-0000-0000-00000E000000}"/>
    <hyperlink ref="A23" location="T2.5b!A1" tooltip="T2.5b" display="Tab. 2.5b: Medián hrubé měsíční mzdy/platu učitelek v mateřských školách v krajích ČR" xr:uid="{00000000-0004-0000-0000-00000F000000}"/>
    <hyperlink ref="A26" location="T3.1!A1" tooltip="T3.1" display="Tab. 3.1: Mzdy/platy učitelů na základních školách podle pohlaví – základní ukazatele " xr:uid="{00000000-0004-0000-0000-000010000000}"/>
    <hyperlink ref="A27" location="T3.2!A1" tooltip="T3.2a" display="Tab. 3.2a: Průměrná hrubá měsíční mzda/plat učitelů na základních školách podle jejich věku" xr:uid="{00000000-0004-0000-0000-000011000000}"/>
    <hyperlink ref="A28" location="T3.2!A17" tooltip="T3.2b" display="Tab. 3.2b: Medián hrubé měsíční mzdy/platu učitelů na základních školách podle jejich věku" xr:uid="{00000000-0004-0000-0000-000012000000}"/>
    <hyperlink ref="A29" location="T3.3!A1" tooltip="T3.3a" display="Tab. 3.3a: Průměrná hrubá měsíční mzda/plat učitelů na základních školách podle délky jejich posledního zaměstnání" xr:uid="{00000000-0004-0000-0000-000013000000}"/>
    <hyperlink ref="A30" location="T3.3!A17" tooltip="T3.3b" display="Tab. 3.3b: Medián hrubé měsíční mzdy/platu učitelů na základních školách podle délky jejich posledního zaměstnání" xr:uid="{00000000-0004-0000-0000-000014000000}"/>
    <hyperlink ref="A31" location="T3.4a!A1" tooltip="T3.4a" display="Tab. 3.4a: Průměrná hrubá měsíční mzda/plat učitelů na základních školách v krajích ČR" xr:uid="{00000000-0004-0000-0000-000015000000}"/>
    <hyperlink ref="A32" location="T3.4b!A1" tooltip="T3.4b" display="Tab. 3.4b: Medián hrubé měsíční mzdy/platu učitelů na základních školách v krajích ČR" xr:uid="{00000000-0004-0000-0000-000016000000}"/>
    <hyperlink ref="A35" location="T4.1!A1" tooltip="T4.1" display="Tab. 4.1: Mzdy/platy učitelů na středních školách podle pohlaví – základní ukazatele " xr:uid="{00000000-0004-0000-0000-000017000000}"/>
    <hyperlink ref="A37" location="T4.3!A1" tooltip="T4.2a" display="Tab. 4.3a: Průměrná hrubá měsíční mzda učitelů na středních školách podle jejich věku" xr:uid="{00000000-0004-0000-0000-000018000000}"/>
    <hyperlink ref="A38" location="T4.3!A17" tooltip="T4.2b" display="Tab. 4.3b: Medián hrubé měsíční mzdy učitelů na středních školách podle jejich věku" xr:uid="{00000000-0004-0000-0000-000019000000}"/>
    <hyperlink ref="A39" location="T4.4!A1" tooltip="T4.3a" display="Tab. 4.4a: Průměrná hrubá měsíční mzda učitelů na středních školách podle délky jejich posledního zaměstnání" xr:uid="{00000000-0004-0000-0000-00001A000000}"/>
    <hyperlink ref="A40" location="T4.4!A17" tooltip="T4.3b" display="Tab. 4.4b: Medián hrubé měsíční mzdy učitelů na středních školách podle délky jejich posledního zaměstnání" xr:uid="{00000000-0004-0000-0000-00001B000000}"/>
    <hyperlink ref="A41" location="T4.5a!A1" tooltip="T4.4a" display="Tab. 4.5a: Průměrná hrubá měsíční mzda učitelů na středních školách v krajích ČR" xr:uid="{00000000-0004-0000-0000-00001C000000}"/>
    <hyperlink ref="A42" location="T4.5b!A1" tooltip="T4.4b" display="Tab. 4.5b: Medián hrubé měsíční mzdy učitelů na středních školách v krajích ČR" xr:uid="{00000000-0004-0000-0000-00001D000000}"/>
    <hyperlink ref="A45" location="T5.1!A1" tooltip="T5.1" display="Tab. 5.1: Mzdy/platy učitelů pro děti a žáky se speciálními vzdělávacímí potřebami podle pohlaví – základní ukazatele " xr:uid="{00000000-0004-0000-0000-00001E000000}"/>
    <hyperlink ref="A46" location="T5.2!A1" tooltip="T5.2a" display="Tab. 5.2a: Průměrná hrubá měsíční mzda/plat učitelů pro děti a žáky se speciálními vzdělávacímí potřebami podle jejich věku" xr:uid="{00000000-0004-0000-0000-00001F000000}"/>
    <hyperlink ref="A47" location="T5.2!A17" tooltip="T5.2b" display="Tab. 5.2b: Medián hrubé měsíční mzdy/platu učitelů pro děti a žáky se speciálními vzdělávacímí potřebami podle jejich věku" xr:uid="{00000000-0004-0000-0000-000020000000}"/>
    <hyperlink ref="A48" location="T5.3!A1" tooltip="T5.3a" display="Tab. 5.3a: Průměrná hrubá měsíční mzda/plat učitelů pro děti a žáky se speciálními vzdělávacímí potřebami podle délky jejich posledního zaměstnání" xr:uid="{00000000-0004-0000-0000-000021000000}"/>
    <hyperlink ref="A49" location="T5.3!A17" tooltip="T5.3b" display="Tab. 5.3b: Medián hrubé měsíční mzdy/platu učitelů pro děti a žáky se speciálními vzdělávacímí potřebami podle délky jejich posledního zaměstnání" xr:uid="{00000000-0004-0000-0000-000022000000}"/>
    <hyperlink ref="A52" location="T6.1!A1" tooltip="T6.1" display="Tab. 6.1: Mzdy/platy vychovatelů v regionálním školství podle pohlaví – základní ukazatele " xr:uid="{00000000-0004-0000-0000-000023000000}"/>
    <hyperlink ref="A53" location="T6.2!A1" tooltip="6.2" display="Tab. 6.2: Mzdy/platy vychovatelů v regionálním školství podle jejich nejvyššího dokončeného vzdělání" xr:uid="{00000000-0004-0000-0000-000024000000}"/>
    <hyperlink ref="A54" location="T6.3!A1" tooltip="T6.3a" display="Tab. 6.3a: Průměrná hrubá měsíční mzda/plat vychovatelů v regionálním školství podle jejich věku" xr:uid="{00000000-0004-0000-0000-000025000000}"/>
    <hyperlink ref="A55" location="T6.3!A17" tooltip="T6.3b" display="Tab. 6.3b: Medián hrubé měsíční mzdy/platu vychovatelů v regionálním školství podle jejich věku" xr:uid="{00000000-0004-0000-0000-000026000000}"/>
    <hyperlink ref="A56" location="T6.4!A1" tooltip="T6.4a" display="Tab. 6.4a: Průměrná hrubá měsíční mzda/plat vychovatelů v regionálním školství podle délky jejich posledního zaměstnání" xr:uid="{00000000-0004-0000-0000-000027000000}"/>
    <hyperlink ref="A57" location="T6.4!A17" tooltip="T6.4b" display="Tab. 6.4b: Medián hrubé měsíční mzdy/platu vychovatelů v regionálním školství podle délky jejich posledního zaměstnání" xr:uid="{00000000-0004-0000-0000-000028000000}"/>
    <hyperlink ref="A60" location="T7.1!A1" tooltip="T7.1" display="Tab. 7.1: Mzdy/platy asistentů pedagogů v regionálním školství podle pohlaví – základní ukazatele " xr:uid="{00000000-0004-0000-0000-000029000000}"/>
    <hyperlink ref="A61" location="T7.2!A1" tooltip="T7.2" display="Tab. 7.2: Mzdy/platy asistentů pedagogů v regionálním školství podle jejich nejvyššího dokončeného vzdělání" xr:uid="{00000000-0004-0000-0000-00002A000000}"/>
    <hyperlink ref="A62" location="T7.3!A1" tooltip="T7.3a" display="Tab. 7.3a: Průměrná hrubá měsíční mzda/plat asistentů pedagogů v regionálním školství podle jejich věku" xr:uid="{00000000-0004-0000-0000-00002B000000}"/>
    <hyperlink ref="A63" location="T7.3!A17" tooltip="T7.3b" display="Tab. 7.3b: Medián hrubé měsíční mzdy/platu asistentů pedagogů v regionálním školství podle jejich věku" xr:uid="{00000000-0004-0000-0000-00002C000000}"/>
    <hyperlink ref="A64" location="T7.4!A1" tooltip="T7.4a" display="Tab. 7.4a: Průměrná hrubá měsíční mzda/plat asistentů pedagogů v regionálním školství podle délky jejich posledního zaměstnání" xr:uid="{00000000-0004-0000-0000-00002D000000}"/>
    <hyperlink ref="A65" location="T7.4!A17" tooltip="T7.4b" display="Tab. 7.4b: Medián hrubé měsíční mzdy/platu asistentů pedagogů v regionálním školství podle délky jejich posledního zaměstnání" xr:uid="{00000000-0004-0000-0000-00002E000000}"/>
    <hyperlink ref="A3" location="M!A1" tooltip="metodika" display="Metodika" xr:uid="{00000000-0004-0000-0000-00002F000000}"/>
    <hyperlink ref="A36" location="T4.2!A1" tooltip="T4.1" display="Tab. 4.2: Mzdy/platy učitelů na středních školách v platové a mzdové sféře – základní ukazatele " xr:uid="{00000000-0004-0000-0000-000030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0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14.26953125" style="11" customWidth="1"/>
    <col min="2" max="2" width="3.81640625" style="11" customWidth="1"/>
    <col min="3" max="8" width="11" style="11" customWidth="1"/>
    <col min="9" max="9" width="8.54296875" style="11" customWidth="1"/>
    <col min="10" max="17" width="8.7265625" customWidth="1"/>
    <col min="18" max="16384" width="9.1796875" style="11"/>
  </cols>
  <sheetData>
    <row r="1" spans="1:8" x14ac:dyDescent="0.35">
      <c r="A1" s="246" t="s">
        <v>233</v>
      </c>
      <c r="B1" s="246"/>
      <c r="C1" s="246"/>
      <c r="D1" s="246"/>
      <c r="E1" s="246"/>
      <c r="F1" s="246"/>
      <c r="G1" s="246"/>
    </row>
    <row r="2" spans="1:8" x14ac:dyDescent="0.35">
      <c r="A2" s="149" t="s">
        <v>22</v>
      </c>
      <c r="B2" s="12"/>
    </row>
    <row r="3" spans="1:8" ht="7.5" customHeight="1" thickBot="1" x14ac:dyDescent="0.4">
      <c r="A3" s="12"/>
      <c r="B3" s="12"/>
    </row>
    <row r="4" spans="1:8" ht="18.75" customHeight="1" x14ac:dyDescent="0.35">
      <c r="A4" s="260" t="s">
        <v>24</v>
      </c>
      <c r="B4" s="272"/>
      <c r="C4" s="283" t="s">
        <v>75</v>
      </c>
      <c r="D4" s="285"/>
      <c r="E4" s="286"/>
      <c r="F4" s="264" t="s">
        <v>76</v>
      </c>
      <c r="G4" s="264"/>
      <c r="H4" s="264"/>
    </row>
    <row r="5" spans="1:8" ht="18.75" customHeight="1" thickBot="1" x14ac:dyDescent="0.4">
      <c r="A5" s="262"/>
      <c r="B5" s="274"/>
      <c r="C5" s="192" t="s">
        <v>33</v>
      </c>
      <c r="D5" s="194" t="s">
        <v>50</v>
      </c>
      <c r="E5" s="38" t="s">
        <v>51</v>
      </c>
      <c r="F5" s="195" t="s">
        <v>33</v>
      </c>
      <c r="G5" s="194" t="s">
        <v>50</v>
      </c>
      <c r="H5" s="36" t="s">
        <v>51</v>
      </c>
    </row>
    <row r="6" spans="1:8" ht="18.75" customHeight="1" thickBot="1" x14ac:dyDescent="0.4">
      <c r="A6" s="191"/>
      <c r="B6" s="193"/>
      <c r="C6" s="281" t="s">
        <v>69</v>
      </c>
      <c r="D6" s="282"/>
      <c r="E6" s="282"/>
      <c r="F6" s="282"/>
      <c r="G6" s="282"/>
      <c r="H6" s="282"/>
    </row>
    <row r="7" spans="1:8" ht="15" customHeight="1" x14ac:dyDescent="0.35">
      <c r="A7" s="277">
        <v>2013</v>
      </c>
      <c r="B7" s="278"/>
      <c r="C7" s="50" t="s">
        <v>64</v>
      </c>
      <c r="D7" s="72">
        <v>26748.7</v>
      </c>
      <c r="E7" s="90">
        <v>27232.662899999999</v>
      </c>
      <c r="F7" s="51" t="s">
        <v>64</v>
      </c>
      <c r="G7" s="72">
        <v>26521.070100000001</v>
      </c>
      <c r="H7" s="91">
        <v>26898.959200000001</v>
      </c>
    </row>
    <row r="8" spans="1:8" ht="15" customHeight="1" x14ac:dyDescent="0.35">
      <c r="A8" s="279">
        <v>2014</v>
      </c>
      <c r="B8" s="280"/>
      <c r="C8" s="55" t="s">
        <v>64</v>
      </c>
      <c r="D8" s="76">
        <v>27518.423500000001</v>
      </c>
      <c r="E8" s="92">
        <v>27881.945899999999</v>
      </c>
      <c r="F8" s="57" t="s">
        <v>64</v>
      </c>
      <c r="G8" s="76">
        <v>27271.481100000001</v>
      </c>
      <c r="H8" s="93">
        <v>27461.460299999999</v>
      </c>
    </row>
    <row r="9" spans="1:8" ht="15" customHeight="1" x14ac:dyDescent="0.35">
      <c r="A9" s="279">
        <v>2015</v>
      </c>
      <c r="B9" s="280"/>
      <c r="C9" s="55" t="s">
        <v>64</v>
      </c>
      <c r="D9" s="76">
        <v>28343.002100000002</v>
      </c>
      <c r="E9" s="92">
        <v>28894.816299999999</v>
      </c>
      <c r="F9" s="57" t="s">
        <v>64</v>
      </c>
      <c r="G9" s="76">
        <v>28083.091499999999</v>
      </c>
      <c r="H9" s="93">
        <v>28542.294600000001</v>
      </c>
    </row>
    <row r="10" spans="1:8" ht="15" customHeight="1" x14ac:dyDescent="0.35">
      <c r="A10" s="279">
        <v>2016</v>
      </c>
      <c r="B10" s="280"/>
      <c r="C10" s="55" t="s">
        <v>64</v>
      </c>
      <c r="D10" s="76">
        <v>29754.621899999998</v>
      </c>
      <c r="E10" s="92">
        <v>30238.633999999998</v>
      </c>
      <c r="F10" s="57" t="s">
        <v>64</v>
      </c>
      <c r="G10" s="76">
        <v>29526.7942</v>
      </c>
      <c r="H10" s="93">
        <v>29930.415300000001</v>
      </c>
    </row>
    <row r="11" spans="1:8" ht="15" customHeight="1" x14ac:dyDescent="0.35">
      <c r="A11" s="279">
        <v>2017</v>
      </c>
      <c r="B11" s="280"/>
      <c r="C11" s="55" t="s">
        <v>64</v>
      </c>
      <c r="D11" s="76">
        <v>32026.337100000001</v>
      </c>
      <c r="E11" s="92">
        <v>32291.874199999998</v>
      </c>
      <c r="F11" s="57" t="s">
        <v>64</v>
      </c>
      <c r="G11" s="76">
        <v>31746.623599999999</v>
      </c>
      <c r="H11" s="93">
        <v>31873.2186</v>
      </c>
    </row>
    <row r="12" spans="1:8" ht="15" customHeight="1" x14ac:dyDescent="0.35">
      <c r="A12" s="279">
        <v>2018</v>
      </c>
      <c r="B12" s="280"/>
      <c r="C12" s="55">
        <v>29683.634600000001</v>
      </c>
      <c r="D12" s="76">
        <v>35646.163699999997</v>
      </c>
      <c r="E12" s="92">
        <v>36329.434500000003</v>
      </c>
      <c r="F12" s="57">
        <v>29440.892899999999</v>
      </c>
      <c r="G12" s="76">
        <v>35356.421799999996</v>
      </c>
      <c r="H12" s="93">
        <v>35787.070299999999</v>
      </c>
    </row>
    <row r="13" spans="1:8" ht="15" customHeight="1" x14ac:dyDescent="0.35">
      <c r="A13" s="279">
        <v>2019</v>
      </c>
      <c r="B13" s="280"/>
      <c r="C13" s="55">
        <v>33626.070699999997</v>
      </c>
      <c r="D13" s="76">
        <v>41211.507400000002</v>
      </c>
      <c r="E13" s="92">
        <v>41920.248299999999</v>
      </c>
      <c r="F13" s="57">
        <v>33577.071300000003</v>
      </c>
      <c r="G13" s="76">
        <v>40874.232499999998</v>
      </c>
      <c r="H13" s="93">
        <v>41409.938699999999</v>
      </c>
    </row>
    <row r="14" spans="1:8" ht="15" customHeight="1" thickBot="1" x14ac:dyDescent="0.4">
      <c r="A14" s="275">
        <v>2020</v>
      </c>
      <c r="B14" s="276"/>
      <c r="C14" s="61">
        <v>36516.854700000004</v>
      </c>
      <c r="D14" s="94">
        <v>45186.034399999997</v>
      </c>
      <c r="E14" s="95">
        <v>46120.519699999997</v>
      </c>
      <c r="F14" s="63">
        <v>36532.230199999998</v>
      </c>
      <c r="G14" s="94">
        <v>45020.755899999996</v>
      </c>
      <c r="H14" s="96">
        <v>45771.875999999997</v>
      </c>
    </row>
    <row r="15" spans="1:8" ht="16.5" customHeight="1" x14ac:dyDescent="0.35">
      <c r="A15" s="291" t="s">
        <v>120</v>
      </c>
      <c r="B15" s="23" t="s">
        <v>18</v>
      </c>
      <c r="C15" s="198">
        <v>2890.7840000000069</v>
      </c>
      <c r="D15" s="108">
        <v>3974.5269999999946</v>
      </c>
      <c r="E15" s="109">
        <v>4200.2713999999978</v>
      </c>
      <c r="F15" s="196">
        <v>2955.1588999999949</v>
      </c>
      <c r="G15" s="108">
        <v>4146.5233999999982</v>
      </c>
      <c r="H15" s="111">
        <v>4361.9372999999978</v>
      </c>
    </row>
    <row r="16" spans="1:8" ht="16.5" customHeight="1" x14ac:dyDescent="0.35">
      <c r="A16" s="292"/>
      <c r="B16" s="24" t="s">
        <v>23</v>
      </c>
      <c r="C16" s="199">
        <v>8.5968533932809565E-2</v>
      </c>
      <c r="D16" s="113">
        <v>9.6442165083240772E-2</v>
      </c>
      <c r="E16" s="104">
        <v>0.10019672044738326</v>
      </c>
      <c r="F16" s="197">
        <v>8.8011216749567911E-2</v>
      </c>
      <c r="G16" s="113">
        <v>0.10144590237871731</v>
      </c>
      <c r="H16" s="116">
        <v>0.10533551695404952</v>
      </c>
    </row>
    <row r="17" spans="1:8" ht="16.5" customHeight="1" x14ac:dyDescent="0.35">
      <c r="A17" s="293" t="s">
        <v>121</v>
      </c>
      <c r="B17" s="25" t="s">
        <v>18</v>
      </c>
      <c r="C17" s="107" t="s">
        <v>64</v>
      </c>
      <c r="D17" s="108">
        <v>16843.032299999995</v>
      </c>
      <c r="E17" s="109">
        <v>17225.703399999999</v>
      </c>
      <c r="F17" s="110" t="s">
        <v>64</v>
      </c>
      <c r="G17" s="108">
        <v>16937.664399999998</v>
      </c>
      <c r="H17" s="111">
        <v>17229.581399999995</v>
      </c>
    </row>
    <row r="18" spans="1:8" ht="16.5" customHeight="1" thickBot="1" x14ac:dyDescent="0.4">
      <c r="A18" s="287"/>
      <c r="B18" s="33" t="s">
        <v>23</v>
      </c>
      <c r="C18" s="200" t="s">
        <v>64</v>
      </c>
      <c r="D18" s="201">
        <v>0.59425717291958979</v>
      </c>
      <c r="E18" s="161">
        <v>0.59615203021726759</v>
      </c>
      <c r="F18" s="115" t="s">
        <v>64</v>
      </c>
      <c r="G18" s="113">
        <v>0.60312677470000042</v>
      </c>
      <c r="H18" s="116">
        <v>0.60365088516744536</v>
      </c>
    </row>
    <row r="19" spans="1:8" ht="18.75" customHeight="1" thickBot="1" x14ac:dyDescent="0.4">
      <c r="A19" s="130"/>
      <c r="B19" s="128"/>
      <c r="C19" s="281" t="s">
        <v>103</v>
      </c>
      <c r="D19" s="282"/>
      <c r="E19" s="282"/>
      <c r="F19" s="282"/>
      <c r="G19" s="282"/>
      <c r="H19" s="282"/>
    </row>
    <row r="20" spans="1:8" ht="15" customHeight="1" x14ac:dyDescent="0.35">
      <c r="A20" s="277">
        <v>2013</v>
      </c>
      <c r="B20" s="278"/>
      <c r="C20" s="50" t="s">
        <v>64</v>
      </c>
      <c r="D20" s="73">
        <v>117.6853359144705</v>
      </c>
      <c r="E20" s="74">
        <v>119.81461084957543</v>
      </c>
      <c r="F20" s="50" t="s">
        <v>64</v>
      </c>
      <c r="G20" s="73">
        <v>130.83256918750925</v>
      </c>
      <c r="H20" s="74">
        <v>132.69675497015442</v>
      </c>
    </row>
    <row r="21" spans="1:8" ht="15" customHeight="1" x14ac:dyDescent="0.35">
      <c r="A21" s="279">
        <v>2014</v>
      </c>
      <c r="B21" s="280"/>
      <c r="C21" s="55" t="s">
        <v>64</v>
      </c>
      <c r="D21" s="77">
        <v>118.59855837607208</v>
      </c>
      <c r="E21" s="78">
        <v>120.16526268154979</v>
      </c>
      <c r="F21" s="55" t="s">
        <v>64</v>
      </c>
      <c r="G21" s="77">
        <v>132.00136060019361</v>
      </c>
      <c r="H21" s="78">
        <v>132.92091142303968</v>
      </c>
    </row>
    <row r="22" spans="1:8" ht="15" customHeight="1" x14ac:dyDescent="0.35">
      <c r="A22" s="279">
        <v>2015</v>
      </c>
      <c r="B22" s="280"/>
      <c r="C22" s="55" t="s">
        <v>64</v>
      </c>
      <c r="D22" s="77">
        <v>117.63510459035444</v>
      </c>
      <c r="E22" s="78">
        <v>119.92536025566531</v>
      </c>
      <c r="F22" s="55" t="s">
        <v>64</v>
      </c>
      <c r="G22" s="77">
        <v>130.85639765155398</v>
      </c>
      <c r="H22" s="78">
        <v>132.99610735753225</v>
      </c>
    </row>
    <row r="23" spans="1:8" ht="15" customHeight="1" x14ac:dyDescent="0.35">
      <c r="A23" s="279">
        <v>2016</v>
      </c>
      <c r="B23" s="280"/>
      <c r="C23" s="55" t="s">
        <v>64</v>
      </c>
      <c r="D23" s="77">
        <v>117.6862789225962</v>
      </c>
      <c r="E23" s="78">
        <v>119.60065656765416</v>
      </c>
      <c r="F23" s="55" t="s">
        <v>64</v>
      </c>
      <c r="G23" s="77">
        <v>130.80580427944889</v>
      </c>
      <c r="H23" s="78">
        <v>132.59387454038009</v>
      </c>
    </row>
    <row r="24" spans="1:8" ht="15" customHeight="1" x14ac:dyDescent="0.35">
      <c r="A24" s="279">
        <v>2017</v>
      </c>
      <c r="B24" s="280"/>
      <c r="C24" s="55" t="s">
        <v>64</v>
      </c>
      <c r="D24" s="77">
        <v>117.80018795747968</v>
      </c>
      <c r="E24" s="78">
        <v>118.77689410379961</v>
      </c>
      <c r="F24" s="55" t="s">
        <v>64</v>
      </c>
      <c r="G24" s="77">
        <v>129.69981451975323</v>
      </c>
      <c r="H24" s="78">
        <v>130.21701433999263</v>
      </c>
    </row>
    <row r="25" spans="1:8" ht="15" customHeight="1" x14ac:dyDescent="0.35">
      <c r="A25" s="279">
        <v>2018</v>
      </c>
      <c r="B25" s="280"/>
      <c r="C25" s="79">
        <v>99.174876632801173</v>
      </c>
      <c r="D25" s="77">
        <v>120.31648057515103</v>
      </c>
      <c r="E25" s="77">
        <v>122.62272420427314</v>
      </c>
      <c r="F25" s="79">
        <v>109.6101544343654</v>
      </c>
      <c r="G25" s="77">
        <v>132.53025639103379</v>
      </c>
      <c r="H25" s="78">
        <v>134.14450221156008</v>
      </c>
    </row>
    <row r="26" spans="1:8" ht="15" customHeight="1" x14ac:dyDescent="0.35">
      <c r="A26" s="279">
        <v>2019</v>
      </c>
      <c r="B26" s="280"/>
      <c r="C26" s="79">
        <v>104.29932965226294</v>
      </c>
      <c r="D26" s="77">
        <v>127.83915190619474</v>
      </c>
      <c r="E26" s="77">
        <v>130.03768433787263</v>
      </c>
      <c r="F26" s="79">
        <v>116.57231776350061</v>
      </c>
      <c r="G26" s="77">
        <v>141.94906233721133</v>
      </c>
      <c r="H26" s="78">
        <v>143.80947629796839</v>
      </c>
    </row>
    <row r="27" spans="1:8" ht="15" customHeight="1" thickBot="1" x14ac:dyDescent="0.4">
      <c r="A27" s="279">
        <v>2020</v>
      </c>
      <c r="B27" s="280"/>
      <c r="C27" s="77">
        <v>105.06516494476537</v>
      </c>
      <c r="D27" s="77">
        <v>130.00786065607787</v>
      </c>
      <c r="E27" s="77">
        <v>132.69653285935385</v>
      </c>
      <c r="F27" s="119">
        <v>118.44717804505318</v>
      </c>
      <c r="G27" s="77">
        <v>145.96922937954602</v>
      </c>
      <c r="H27" s="78">
        <v>148.40455992823829</v>
      </c>
    </row>
    <row r="28" spans="1:8" ht="18.75" customHeight="1" thickBot="1" x14ac:dyDescent="0.4">
      <c r="A28" s="130"/>
      <c r="B28" s="128"/>
      <c r="C28" s="281" t="s">
        <v>114</v>
      </c>
      <c r="D28" s="282"/>
      <c r="E28" s="282"/>
      <c r="F28" s="282"/>
      <c r="G28" s="282"/>
      <c r="H28" s="282"/>
    </row>
    <row r="29" spans="1:8" ht="15" customHeight="1" x14ac:dyDescent="0.35">
      <c r="A29" s="277">
        <v>2013</v>
      </c>
      <c r="B29" s="278"/>
      <c r="C29" s="50" t="s">
        <v>64</v>
      </c>
      <c r="D29" s="73">
        <v>77.225799001068225</v>
      </c>
      <c r="E29" s="74">
        <v>78.623041545168462</v>
      </c>
      <c r="F29" s="50" t="s">
        <v>64</v>
      </c>
      <c r="G29" s="73">
        <v>92.533652349883127</v>
      </c>
      <c r="H29" s="74">
        <v>93.852130770035942</v>
      </c>
    </row>
    <row r="30" spans="1:8" ht="15" customHeight="1" x14ac:dyDescent="0.35">
      <c r="A30" s="279">
        <v>2014</v>
      </c>
      <c r="B30" s="280"/>
      <c r="C30" s="55" t="s">
        <v>64</v>
      </c>
      <c r="D30" s="77">
        <v>78.344266192170821</v>
      </c>
      <c r="E30" s="78">
        <v>79.379205409252663</v>
      </c>
      <c r="F30" s="55" t="s">
        <v>64</v>
      </c>
      <c r="G30" s="77">
        <v>93.235832820512826</v>
      </c>
      <c r="H30" s="78">
        <v>93.885334358974362</v>
      </c>
    </row>
    <row r="31" spans="1:8" ht="15" customHeight="1" x14ac:dyDescent="0.35">
      <c r="A31" s="279">
        <v>2015</v>
      </c>
      <c r="B31" s="280"/>
      <c r="C31" s="55" t="s">
        <v>64</v>
      </c>
      <c r="D31" s="77">
        <v>78.50377271216486</v>
      </c>
      <c r="E31" s="78">
        <v>80.032174551296251</v>
      </c>
      <c r="F31" s="55" t="s">
        <v>64</v>
      </c>
      <c r="G31" s="77">
        <v>93.342722528750912</v>
      </c>
      <c r="H31" s="78">
        <v>94.869024130824968</v>
      </c>
    </row>
    <row r="32" spans="1:8" ht="15" customHeight="1" x14ac:dyDescent="0.35">
      <c r="A32" s="279">
        <v>2016</v>
      </c>
      <c r="B32" s="280"/>
      <c r="C32" s="55" t="s">
        <v>64</v>
      </c>
      <c r="D32" s="77">
        <v>79.26111321257325</v>
      </c>
      <c r="E32" s="78">
        <v>80.550436867341503</v>
      </c>
      <c r="F32" s="55" t="s">
        <v>64</v>
      </c>
      <c r="G32" s="77">
        <v>93.268033988249428</v>
      </c>
      <c r="H32" s="78">
        <v>94.54297586707942</v>
      </c>
    </row>
    <row r="33" spans="1:9" ht="15" customHeight="1" x14ac:dyDescent="0.35">
      <c r="A33" s="279">
        <v>2017</v>
      </c>
      <c r="B33" s="280"/>
      <c r="C33" s="55" t="s">
        <v>64</v>
      </c>
      <c r="D33" s="77">
        <v>80.230314895535855</v>
      </c>
      <c r="E33" s="78">
        <v>80.895521318703331</v>
      </c>
      <c r="F33" s="55" t="s">
        <v>64</v>
      </c>
      <c r="G33" s="77">
        <v>93.777873748264554</v>
      </c>
      <c r="H33" s="78">
        <v>94.151828789176733</v>
      </c>
    </row>
    <row r="34" spans="1:9" ht="15" customHeight="1" x14ac:dyDescent="0.35">
      <c r="A34" s="279">
        <v>2018</v>
      </c>
      <c r="B34" s="280"/>
      <c r="C34" s="79">
        <v>68.325134173565246</v>
      </c>
      <c r="D34" s="77">
        <v>82.890344386568685</v>
      </c>
      <c r="E34" s="77">
        <v>84.479198446656127</v>
      </c>
      <c r="F34" s="79">
        <v>78.940142537051528</v>
      </c>
      <c r="G34" s="77">
        <v>95.446971897524492</v>
      </c>
      <c r="H34" s="78">
        <v>96.609535674756359</v>
      </c>
    </row>
    <row r="35" spans="1:9" ht="15" customHeight="1" x14ac:dyDescent="0.35">
      <c r="A35" s="279">
        <v>2019</v>
      </c>
      <c r="B35" s="280"/>
      <c r="C35" s="79">
        <v>71.741256961188043</v>
      </c>
      <c r="D35" s="77">
        <v>87.932889666503087</v>
      </c>
      <c r="E35" s="77">
        <v>89.445128341903683</v>
      </c>
      <c r="F35" s="79">
        <v>81.604023192492832</v>
      </c>
      <c r="G35" s="77">
        <v>99.368484708513634</v>
      </c>
      <c r="H35" s="78">
        <v>100.67082875480138</v>
      </c>
    </row>
    <row r="36" spans="1:9" ht="15" customHeight="1" thickBot="1" x14ac:dyDescent="0.4">
      <c r="A36" s="275">
        <v>2020</v>
      </c>
      <c r="B36" s="276"/>
      <c r="C36" s="120">
        <v>73.287636549692664</v>
      </c>
      <c r="D36" s="120">
        <v>90.686278800159343</v>
      </c>
      <c r="E36" s="120">
        <v>92.56174752795836</v>
      </c>
      <c r="F36" s="119">
        <v>82.350987579857772</v>
      </c>
      <c r="G36" s="120">
        <v>101.48583017405568</v>
      </c>
      <c r="H36" s="122">
        <v>103.1790058079397</v>
      </c>
    </row>
    <row r="37" spans="1:9" ht="14.25" customHeight="1" x14ac:dyDescent="0.35">
      <c r="A37" s="22" t="s">
        <v>58</v>
      </c>
      <c r="B37" s="22"/>
      <c r="C37" s="22"/>
      <c r="D37" s="22"/>
      <c r="E37" s="22"/>
      <c r="F37" s="22"/>
      <c r="G37" s="22"/>
      <c r="H37" s="22"/>
      <c r="I37" s="22"/>
    </row>
    <row r="38" spans="1:9" ht="14.25" customHeight="1" x14ac:dyDescent="0.35">
      <c r="A38" s="22" t="s">
        <v>59</v>
      </c>
      <c r="B38" s="22"/>
      <c r="C38" s="22"/>
      <c r="D38" s="22"/>
      <c r="E38" s="22"/>
      <c r="F38" s="22"/>
      <c r="G38" s="22"/>
      <c r="H38" s="22"/>
      <c r="I38" s="22"/>
    </row>
    <row r="39" spans="1:9" x14ac:dyDescent="0.35">
      <c r="A39" s="45" t="s">
        <v>65</v>
      </c>
    </row>
    <row r="40" spans="1:9" x14ac:dyDescent="0.35">
      <c r="A40" s="45" t="s">
        <v>113</v>
      </c>
    </row>
    <row r="42" spans="1:9" x14ac:dyDescent="0.35">
      <c r="A42" s="18" t="s">
        <v>19</v>
      </c>
    </row>
    <row r="44" spans="1:9" x14ac:dyDescent="0.35">
      <c r="C44"/>
      <c r="D44"/>
      <c r="E44"/>
      <c r="F44"/>
    </row>
    <row r="45" spans="1:9" x14ac:dyDescent="0.35">
      <c r="C45"/>
      <c r="D45"/>
      <c r="E45"/>
      <c r="F45"/>
    </row>
    <row r="46" spans="1:9" x14ac:dyDescent="0.35">
      <c r="C46"/>
      <c r="D46"/>
      <c r="E46"/>
      <c r="F46"/>
    </row>
    <row r="47" spans="1:9" x14ac:dyDescent="0.35">
      <c r="C47"/>
      <c r="D47"/>
      <c r="E47"/>
      <c r="F47"/>
    </row>
    <row r="48" spans="1:9" x14ac:dyDescent="0.35">
      <c r="C48"/>
      <c r="D48"/>
      <c r="E48"/>
      <c r="F48"/>
    </row>
    <row r="49" spans="3:6" x14ac:dyDescent="0.35">
      <c r="C49"/>
      <c r="D49"/>
      <c r="E49"/>
      <c r="F49"/>
    </row>
    <row r="50" spans="3:6" x14ac:dyDescent="0.35">
      <c r="C50"/>
      <c r="D50"/>
      <c r="E50"/>
      <c r="F50"/>
    </row>
    <row r="51" spans="3:6" x14ac:dyDescent="0.35">
      <c r="C51"/>
      <c r="D51"/>
      <c r="E51"/>
      <c r="F51"/>
    </row>
    <row r="52" spans="3:6" x14ac:dyDescent="0.35">
      <c r="C52"/>
      <c r="D52"/>
      <c r="E52"/>
      <c r="F52"/>
    </row>
    <row r="53" spans="3:6" x14ac:dyDescent="0.35">
      <c r="C53"/>
      <c r="D53"/>
      <c r="E53"/>
      <c r="F53"/>
    </row>
    <row r="54" spans="3:6" x14ac:dyDescent="0.35">
      <c r="C54"/>
      <c r="D54"/>
      <c r="E54"/>
      <c r="F54"/>
    </row>
    <row r="55" spans="3:6" x14ac:dyDescent="0.35">
      <c r="C55"/>
      <c r="D55"/>
      <c r="E55"/>
      <c r="F55"/>
    </row>
    <row r="56" spans="3:6" x14ac:dyDescent="0.35">
      <c r="C56"/>
      <c r="D56"/>
      <c r="E56"/>
      <c r="F56"/>
    </row>
    <row r="57" spans="3:6" x14ac:dyDescent="0.35">
      <c r="C57"/>
      <c r="D57"/>
      <c r="E57"/>
      <c r="F57"/>
    </row>
    <row r="58" spans="3:6" x14ac:dyDescent="0.35">
      <c r="C58"/>
      <c r="D58"/>
      <c r="E58"/>
      <c r="F58"/>
    </row>
    <row r="59" spans="3:6" x14ac:dyDescent="0.35">
      <c r="C59"/>
      <c r="D59"/>
      <c r="E59"/>
      <c r="F59"/>
    </row>
    <row r="60" spans="3:6" x14ac:dyDescent="0.35">
      <c r="C60"/>
      <c r="D60"/>
      <c r="E60"/>
      <c r="F60"/>
    </row>
  </sheetData>
  <mergeCells count="32">
    <mergeCell ref="A13:B13"/>
    <mergeCell ref="A4:B5"/>
    <mergeCell ref="C4:E4"/>
    <mergeCell ref="F4:H4"/>
    <mergeCell ref="C6:H6"/>
    <mergeCell ref="A7:B7"/>
    <mergeCell ref="A8:B8"/>
    <mergeCell ref="A9:B9"/>
    <mergeCell ref="A10:B10"/>
    <mergeCell ref="A11:B11"/>
    <mergeCell ref="A12:B12"/>
    <mergeCell ref="A27:B27"/>
    <mergeCell ref="A14:B14"/>
    <mergeCell ref="A15:A16"/>
    <mergeCell ref="A17:A18"/>
    <mergeCell ref="C19:H19"/>
    <mergeCell ref="A20:B20"/>
    <mergeCell ref="A21:B21"/>
    <mergeCell ref="A22:B22"/>
    <mergeCell ref="A23:B23"/>
    <mergeCell ref="A24:B24"/>
    <mergeCell ref="A25:B25"/>
    <mergeCell ref="A26:B26"/>
    <mergeCell ref="A34:B34"/>
    <mergeCell ref="A35:B35"/>
    <mergeCell ref="A36:B36"/>
    <mergeCell ref="C28:H28"/>
    <mergeCell ref="A29:B29"/>
    <mergeCell ref="A30:B30"/>
    <mergeCell ref="A31:B31"/>
    <mergeCell ref="A32:B32"/>
    <mergeCell ref="A33:B33"/>
  </mergeCells>
  <hyperlinks>
    <hyperlink ref="A2" location="OBSAH!A1" tooltip="obsah" display="zpět na obsah" xr:uid="{00000000-0004-0000-09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8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66"/>
  <sheetViews>
    <sheetView zoomScaleNormal="100" workbookViewId="0"/>
  </sheetViews>
  <sheetFormatPr defaultColWidth="9.1796875" defaultRowHeight="14.5" x14ac:dyDescent="0.35"/>
  <cols>
    <col min="1" max="1" width="7.1796875" style="11" customWidth="1"/>
    <col min="2" max="2" width="7.81640625" style="11" customWidth="1"/>
    <col min="3" max="3" width="7.1796875" style="11" customWidth="1"/>
    <col min="4" max="4" width="5.7265625" style="11" customWidth="1"/>
    <col min="5" max="7" width="6.453125" style="11" customWidth="1"/>
    <col min="8" max="8" width="7.81640625" style="11" customWidth="1"/>
    <col min="9" max="9" width="7.1796875" style="11" customWidth="1"/>
    <col min="10" max="10" width="5.7265625" style="11" customWidth="1"/>
    <col min="11" max="13" width="6.453125" style="11" customWidth="1"/>
    <col min="14" max="14" width="8.54296875" style="11" customWidth="1"/>
    <col min="15" max="23" width="8.7265625"/>
    <col min="24" max="24" width="13.453125" bestFit="1" customWidth="1"/>
    <col min="25" max="27" width="8.7265625" customWidth="1"/>
    <col min="28" max="16384" width="9.1796875" style="11"/>
  </cols>
  <sheetData>
    <row r="1" spans="1:15" x14ac:dyDescent="0.35">
      <c r="A1" s="190" t="s">
        <v>218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O1" s="188"/>
    </row>
    <row r="2" spans="1:15" x14ac:dyDescent="0.35">
      <c r="A2" s="149" t="s">
        <v>22</v>
      </c>
      <c r="B2" s="149"/>
    </row>
    <row r="3" spans="1:15" ht="7.5" customHeight="1" thickBot="1" x14ac:dyDescent="0.4"/>
    <row r="4" spans="1:15" ht="15" customHeight="1" x14ac:dyDescent="0.35">
      <c r="A4" s="260" t="s">
        <v>24</v>
      </c>
      <c r="B4" s="263" t="s">
        <v>26</v>
      </c>
      <c r="C4" s="264"/>
      <c r="D4" s="264"/>
      <c r="E4" s="264"/>
      <c r="F4" s="264"/>
      <c r="G4" s="264"/>
      <c r="H4" s="263" t="s">
        <v>27</v>
      </c>
      <c r="I4" s="264"/>
      <c r="J4" s="264"/>
      <c r="K4" s="264"/>
      <c r="L4" s="264"/>
      <c r="M4" s="264"/>
    </row>
    <row r="5" spans="1:15" ht="22.5" customHeight="1" x14ac:dyDescent="0.35">
      <c r="A5" s="261"/>
      <c r="B5" s="267" t="s">
        <v>18</v>
      </c>
      <c r="C5" s="265" t="s">
        <v>30</v>
      </c>
      <c r="D5" s="266"/>
      <c r="E5" s="269" t="s">
        <v>83</v>
      </c>
      <c r="F5" s="271"/>
      <c r="G5" s="270"/>
      <c r="H5" s="267" t="s">
        <v>18</v>
      </c>
      <c r="I5" s="265" t="s">
        <v>30</v>
      </c>
      <c r="J5" s="266"/>
      <c r="K5" s="269" t="s">
        <v>84</v>
      </c>
      <c r="L5" s="271"/>
      <c r="M5" s="271"/>
    </row>
    <row r="6" spans="1:15" ht="15" customHeight="1" thickBot="1" x14ac:dyDescent="0.4">
      <c r="A6" s="262"/>
      <c r="B6" s="268"/>
      <c r="C6" s="16" t="s">
        <v>28</v>
      </c>
      <c r="D6" s="16" t="s">
        <v>23</v>
      </c>
      <c r="E6" s="16" t="s">
        <v>31</v>
      </c>
      <c r="F6" s="7" t="s">
        <v>60</v>
      </c>
      <c r="G6" s="10" t="s">
        <v>61</v>
      </c>
      <c r="H6" s="268"/>
      <c r="I6" s="16" t="s">
        <v>28</v>
      </c>
      <c r="J6" s="16" t="s">
        <v>23</v>
      </c>
      <c r="K6" s="16" t="s">
        <v>31</v>
      </c>
      <c r="L6" s="7" t="s">
        <v>60</v>
      </c>
      <c r="M6" s="7" t="s">
        <v>61</v>
      </c>
    </row>
    <row r="7" spans="1:15" ht="15" customHeight="1" thickBot="1" x14ac:dyDescent="0.4">
      <c r="A7" s="131"/>
      <c r="B7" s="294" t="s">
        <v>66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</row>
    <row r="8" spans="1:15" ht="15" customHeight="1" x14ac:dyDescent="0.35">
      <c r="A8" s="202">
        <v>2013</v>
      </c>
      <c r="B8" s="55">
        <v>23012.2435</v>
      </c>
      <c r="C8" s="76">
        <v>335.52360000000044</v>
      </c>
      <c r="D8" s="77">
        <v>1.4795949391252172</v>
      </c>
      <c r="E8" s="77">
        <v>101.24617669057152</v>
      </c>
      <c r="F8" s="77">
        <v>87.475742197894107</v>
      </c>
      <c r="G8" s="77" t="s">
        <v>64</v>
      </c>
      <c r="H8" s="55">
        <v>22876.0458</v>
      </c>
      <c r="I8" s="76">
        <v>309.61939999999959</v>
      </c>
      <c r="J8" s="76">
        <v>1.3720355829135666</v>
      </c>
      <c r="K8" s="77">
        <v>112.85109664052094</v>
      </c>
      <c r="L8" s="78">
        <v>95.65163823381836</v>
      </c>
      <c r="M8" s="78" t="s">
        <v>64</v>
      </c>
    </row>
    <row r="9" spans="1:15" ht="15" customHeight="1" x14ac:dyDescent="0.35">
      <c r="A9" s="203">
        <v>2014</v>
      </c>
      <c r="B9" s="55">
        <v>23572.8999</v>
      </c>
      <c r="C9" s="76">
        <v>560.65639999999985</v>
      </c>
      <c r="D9" s="77">
        <v>2.4363395946162214</v>
      </c>
      <c r="E9" s="77">
        <v>101.59418997543422</v>
      </c>
      <c r="F9" s="77">
        <v>88.476897871861283</v>
      </c>
      <c r="G9" s="77" t="s">
        <v>64</v>
      </c>
      <c r="H9" s="55">
        <v>23373.335200000001</v>
      </c>
      <c r="I9" s="76">
        <v>497.28940000000148</v>
      </c>
      <c r="J9" s="77">
        <v>2.1738433483989628</v>
      </c>
      <c r="K9" s="77">
        <v>113.13327783155857</v>
      </c>
      <c r="L9" s="78">
        <v>95.674724519033987</v>
      </c>
      <c r="M9" s="78" t="s">
        <v>64</v>
      </c>
    </row>
    <row r="10" spans="1:15" ht="15" customHeight="1" x14ac:dyDescent="0.35">
      <c r="A10" s="203">
        <v>2015</v>
      </c>
      <c r="B10" s="55">
        <v>23981.170300000002</v>
      </c>
      <c r="C10" s="76">
        <v>408.27040000000125</v>
      </c>
      <c r="D10" s="77">
        <v>1.7319481342217058</v>
      </c>
      <c r="E10" s="77">
        <v>99.531710384328051</v>
      </c>
      <c r="F10" s="77">
        <v>87.382197565952495</v>
      </c>
      <c r="G10" s="77" t="s">
        <v>64</v>
      </c>
      <c r="H10" s="55">
        <v>23683.246800000001</v>
      </c>
      <c r="I10" s="76">
        <v>309.91159999999945</v>
      </c>
      <c r="J10" s="77">
        <v>1.3259194605654612</v>
      </c>
      <c r="K10" s="77">
        <v>110.35481478029917</v>
      </c>
      <c r="L10" s="78">
        <v>94.254175985991168</v>
      </c>
      <c r="M10" s="78" t="s">
        <v>64</v>
      </c>
      <c r="N10" s="165"/>
    </row>
    <row r="11" spans="1:15" ht="15" customHeight="1" x14ac:dyDescent="0.35">
      <c r="A11" s="203">
        <v>2016</v>
      </c>
      <c r="B11" s="55">
        <v>25056.8809</v>
      </c>
      <c r="C11" s="76">
        <v>1075.7105999999985</v>
      </c>
      <c r="D11" s="77">
        <v>4.4856468076539091</v>
      </c>
      <c r="E11" s="77">
        <v>99.105647668393786</v>
      </c>
      <c r="F11" s="77">
        <v>87.400610066622491</v>
      </c>
      <c r="G11" s="77">
        <v>67.481530738099167</v>
      </c>
      <c r="H11" s="55">
        <v>24803.5033</v>
      </c>
      <c r="I11" s="76">
        <v>1120.2564999999995</v>
      </c>
      <c r="J11" s="77">
        <v>4.7301643624302336</v>
      </c>
      <c r="K11" s="77">
        <v>109.8812887077482</v>
      </c>
      <c r="L11" s="78">
        <v>93.877988342606272</v>
      </c>
      <c r="M11" s="78">
        <v>78.964133647479599</v>
      </c>
    </row>
    <row r="12" spans="1:15" ht="15" customHeight="1" x14ac:dyDescent="0.35">
      <c r="A12" s="203">
        <v>2017</v>
      </c>
      <c r="B12" s="55">
        <v>26720.254199999999</v>
      </c>
      <c r="C12" s="76">
        <v>1663.3732999999993</v>
      </c>
      <c r="D12" s="77">
        <v>6.6383892976878744</v>
      </c>
      <c r="E12" s="77">
        <v>98.283202265788788</v>
      </c>
      <c r="F12" s="77">
        <v>86.807622234495312</v>
      </c>
      <c r="G12" s="77">
        <v>67.889184258233371</v>
      </c>
      <c r="H12" s="55">
        <v>26419.198700000001</v>
      </c>
      <c r="I12" s="76">
        <v>1615.6954000000005</v>
      </c>
      <c r="J12" s="77">
        <v>6.5139806278897705</v>
      </c>
      <c r="K12" s="77">
        <v>107.93479061976549</v>
      </c>
      <c r="L12" s="78">
        <v>92.607959548513747</v>
      </c>
      <c r="M12" s="78">
        <v>78.575867707250907</v>
      </c>
      <c r="N12" s="1"/>
    </row>
    <row r="13" spans="1:15" ht="15" customHeight="1" x14ac:dyDescent="0.35">
      <c r="A13" s="203">
        <v>2018</v>
      </c>
      <c r="B13" s="55">
        <v>29382.540700000001</v>
      </c>
      <c r="C13" s="76">
        <v>2662.286500000002</v>
      </c>
      <c r="D13" s="77">
        <v>9.9635522928520626</v>
      </c>
      <c r="E13" s="77">
        <v>99.174876632801173</v>
      </c>
      <c r="F13" s="77">
        <v>87.173027650863361</v>
      </c>
      <c r="G13" s="77">
        <v>69.278288659798008</v>
      </c>
      <c r="H13" s="55">
        <v>29241.796999999999</v>
      </c>
      <c r="I13" s="76">
        <v>2822.5982999999978</v>
      </c>
      <c r="J13" s="77">
        <v>10.683890651081708</v>
      </c>
      <c r="K13" s="77">
        <v>109.6101544343654</v>
      </c>
      <c r="L13" s="78">
        <v>93.69968277364778</v>
      </c>
      <c r="M13" s="78">
        <v>79.497544518247523</v>
      </c>
    </row>
    <row r="14" spans="1:15" ht="15" customHeight="1" x14ac:dyDescent="0.35">
      <c r="A14" s="203">
        <v>2019</v>
      </c>
      <c r="B14" s="55">
        <v>33622.974900000001</v>
      </c>
      <c r="C14" s="76">
        <v>4240.4341999999997</v>
      </c>
      <c r="D14" s="77">
        <v>14.431815966139382</v>
      </c>
      <c r="E14" s="77">
        <v>104.29932965226294</v>
      </c>
      <c r="F14" s="77">
        <v>91.966561542669595</v>
      </c>
      <c r="G14" s="77">
        <v>72.497679373921102</v>
      </c>
      <c r="H14" s="55">
        <v>33566.998899999999</v>
      </c>
      <c r="I14" s="76">
        <v>4325.2019</v>
      </c>
      <c r="J14" s="77">
        <v>14.791163142265162</v>
      </c>
      <c r="K14" s="77">
        <v>116.57231776350061</v>
      </c>
      <c r="L14" s="78">
        <v>99.21378210622764</v>
      </c>
      <c r="M14" s="78">
        <v>82.057136419941216</v>
      </c>
    </row>
    <row r="15" spans="1:15" ht="15" customHeight="1" thickBot="1" x14ac:dyDescent="0.4">
      <c r="A15" s="203">
        <v>2020</v>
      </c>
      <c r="B15" s="55">
        <v>36501.6639</v>
      </c>
      <c r="C15" s="76">
        <v>2878.6889999999985</v>
      </c>
      <c r="D15" s="77">
        <v>8.5616725128031312</v>
      </c>
      <c r="E15" s="77">
        <v>105.02145844482843</v>
      </c>
      <c r="F15" s="77">
        <v>91.438916653043307</v>
      </c>
      <c r="G15" s="77">
        <v>73.930354113413244</v>
      </c>
      <c r="H15" s="55">
        <v>36520.038800000002</v>
      </c>
      <c r="I15" s="76">
        <v>2953.0399000000034</v>
      </c>
      <c r="J15" s="77">
        <v>8.797449866749929</v>
      </c>
      <c r="K15" s="77">
        <v>118.40765029329773</v>
      </c>
      <c r="L15" s="78">
        <v>99.8554282505619</v>
      </c>
      <c r="M15" s="78">
        <v>82.706856847937829</v>
      </c>
    </row>
    <row r="16" spans="1:15" ht="15" customHeight="1" thickBot="1" x14ac:dyDescent="0.4">
      <c r="A16" s="128"/>
      <c r="B16" s="257" t="s">
        <v>145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</row>
    <row r="17" spans="1:14" x14ac:dyDescent="0.35">
      <c r="A17" s="202">
        <v>2013</v>
      </c>
      <c r="B17" s="50">
        <v>23079.1469</v>
      </c>
      <c r="C17" s="72">
        <v>290.09300000000076</v>
      </c>
      <c r="D17" s="73">
        <v>1.2729488519924947</v>
      </c>
      <c r="E17" s="73">
        <v>94.577530425718336</v>
      </c>
      <c r="F17" s="77" t="s">
        <v>64</v>
      </c>
      <c r="G17" s="77" t="s">
        <v>64</v>
      </c>
      <c r="H17" s="50">
        <v>22890.005000000001</v>
      </c>
      <c r="I17" s="72">
        <v>291.78380000000107</v>
      </c>
      <c r="J17" s="73">
        <v>1.2911803872421634</v>
      </c>
      <c r="K17" s="73">
        <v>96.382365950179945</v>
      </c>
      <c r="L17" s="77" t="s">
        <v>64</v>
      </c>
      <c r="M17" s="74" t="s">
        <v>64</v>
      </c>
    </row>
    <row r="18" spans="1:14" ht="14.25" customHeight="1" x14ac:dyDescent="0.35">
      <c r="A18" s="203">
        <v>2014</v>
      </c>
      <c r="B18" s="55">
        <v>23606.189399999999</v>
      </c>
      <c r="C18" s="76">
        <v>527.04249999999956</v>
      </c>
      <c r="D18" s="77">
        <v>2.2836307697317926</v>
      </c>
      <c r="E18" s="77">
        <v>93.937014078023523</v>
      </c>
      <c r="F18" s="77" t="s">
        <v>64</v>
      </c>
      <c r="G18" s="77" t="s">
        <v>64</v>
      </c>
      <c r="H18" s="55">
        <v>23386.832699999999</v>
      </c>
      <c r="I18" s="76">
        <v>496.827699999998</v>
      </c>
      <c r="J18" s="77">
        <v>2.1705006180645192</v>
      </c>
      <c r="K18" s="77">
        <v>95.640478135472122</v>
      </c>
      <c r="L18" s="77" t="s">
        <v>64</v>
      </c>
      <c r="M18" s="78" t="s">
        <v>64</v>
      </c>
    </row>
    <row r="19" spans="1:14" x14ac:dyDescent="0.35">
      <c r="A19" s="203">
        <v>2015</v>
      </c>
      <c r="B19" s="55">
        <v>23944.504499999999</v>
      </c>
      <c r="C19" s="76">
        <v>338.3150999999998</v>
      </c>
      <c r="D19" s="77">
        <v>1.4331626941873177</v>
      </c>
      <c r="E19" s="77">
        <v>91.605535364385929</v>
      </c>
      <c r="F19" s="77" t="s">
        <v>64</v>
      </c>
      <c r="G19" s="77" t="s">
        <v>64</v>
      </c>
      <c r="H19" s="55">
        <v>23675.870200000001</v>
      </c>
      <c r="I19" s="76">
        <v>289.03750000000218</v>
      </c>
      <c r="J19" s="77">
        <v>1.2358984378419091</v>
      </c>
      <c r="K19" s="77">
        <v>93.758030817747823</v>
      </c>
      <c r="L19" s="77" t="s">
        <v>64</v>
      </c>
      <c r="M19" s="78" t="s">
        <v>64</v>
      </c>
    </row>
    <row r="20" spans="1:14" x14ac:dyDescent="0.35">
      <c r="A20" s="203">
        <v>2016</v>
      </c>
      <c r="B20" s="55">
        <v>25058.427100000001</v>
      </c>
      <c r="C20" s="76">
        <v>1113.9226000000017</v>
      </c>
      <c r="D20" s="77">
        <v>4.652101278604448</v>
      </c>
      <c r="E20" s="77">
        <v>90.850452038373774</v>
      </c>
      <c r="F20" s="77">
        <v>86.965353913510441</v>
      </c>
      <c r="G20" s="77">
        <v>72.858875783563761</v>
      </c>
      <c r="H20" s="55">
        <v>24803.368999999999</v>
      </c>
      <c r="I20" s="76">
        <v>1127.4987999999976</v>
      </c>
      <c r="J20" s="77">
        <v>4.7622274935431808</v>
      </c>
      <c r="K20" s="77">
        <v>93.356923581514721</v>
      </c>
      <c r="L20" s="77">
        <v>90.625922041462715</v>
      </c>
      <c r="M20" s="78">
        <v>79.660248810105784</v>
      </c>
    </row>
    <row r="21" spans="1:14" x14ac:dyDescent="0.35">
      <c r="A21" s="203">
        <v>2017</v>
      </c>
      <c r="B21" s="55">
        <v>26804.322700000001</v>
      </c>
      <c r="C21" s="76">
        <v>1745.8955999999998</v>
      </c>
      <c r="D21" s="77">
        <v>6.9672992364313124</v>
      </c>
      <c r="E21" s="77">
        <v>89.742461087055574</v>
      </c>
      <c r="F21" s="77">
        <v>86.014165852979801</v>
      </c>
      <c r="G21" s="77">
        <v>72.439873757121759</v>
      </c>
      <c r="H21" s="55">
        <v>26461.025000000001</v>
      </c>
      <c r="I21" s="76">
        <v>1657.6560000000027</v>
      </c>
      <c r="J21" s="77">
        <v>6.6831888845422682</v>
      </c>
      <c r="K21" s="77">
        <v>92.67186883831242</v>
      </c>
      <c r="L21" s="78">
        <v>89.644731836715934</v>
      </c>
      <c r="M21" s="78">
        <v>79.323348405494727</v>
      </c>
    </row>
    <row r="22" spans="1:14" x14ac:dyDescent="0.35">
      <c r="A22" s="203">
        <v>2018</v>
      </c>
      <c r="B22" s="55">
        <v>29834.607400000001</v>
      </c>
      <c r="C22" s="76">
        <v>3030.2847000000002</v>
      </c>
      <c r="D22" s="77">
        <v>11.305208991533288</v>
      </c>
      <c r="E22" s="77">
        <v>90.161322017911829</v>
      </c>
      <c r="F22" s="77">
        <v>86.380808547399525</v>
      </c>
      <c r="G22" s="77">
        <v>73.16340611318158</v>
      </c>
      <c r="H22" s="55">
        <v>29516.313200000001</v>
      </c>
      <c r="I22" s="76">
        <v>3055.2881999999991</v>
      </c>
      <c r="J22" s="77">
        <v>11.546371314036396</v>
      </c>
      <c r="K22" s="77">
        <v>93.521459022952115</v>
      </c>
      <c r="L22" s="78">
        <v>90.222393946040128</v>
      </c>
      <c r="M22" s="78">
        <v>79.681725044501135</v>
      </c>
    </row>
    <row r="23" spans="1:14" x14ac:dyDescent="0.35">
      <c r="A23" s="203">
        <v>2019</v>
      </c>
      <c r="B23" s="55">
        <v>34231.739699999998</v>
      </c>
      <c r="C23" s="76">
        <v>4397.1322999999975</v>
      </c>
      <c r="D23" s="77">
        <v>14.738361531112343</v>
      </c>
      <c r="E23" s="77">
        <v>93.794067973833052</v>
      </c>
      <c r="F23" s="77">
        <v>90.015485663297184</v>
      </c>
      <c r="G23" s="77">
        <v>75.824809229391889</v>
      </c>
      <c r="H23" s="55">
        <v>33857.988700000002</v>
      </c>
      <c r="I23" s="76">
        <v>4341.6755000000012</v>
      </c>
      <c r="J23" s="77">
        <v>14.709409913701554</v>
      </c>
      <c r="K23" s="77">
        <v>96.931535846028552</v>
      </c>
      <c r="L23" s="78">
        <v>94.016242373409483</v>
      </c>
      <c r="M23" s="78">
        <v>80.586935808937781</v>
      </c>
    </row>
    <row r="24" spans="1:14" ht="15" thickBot="1" x14ac:dyDescent="0.4">
      <c r="A24" s="203">
        <v>2020</v>
      </c>
      <c r="B24" s="55">
        <v>37347.57</v>
      </c>
      <c r="C24" s="76">
        <v>3115.8303000000014</v>
      </c>
      <c r="D24" s="77">
        <v>9.1021675418968115</v>
      </c>
      <c r="E24" s="77">
        <v>87.79198440363129</v>
      </c>
      <c r="F24" s="77">
        <v>87.79198440363129</v>
      </c>
      <c r="G24" s="77">
        <v>75.839896212593445</v>
      </c>
      <c r="H24" s="55">
        <v>36864.764999999999</v>
      </c>
      <c r="I24" s="76">
        <v>3006.7762999999977</v>
      </c>
      <c r="J24" s="77">
        <v>8.8805520216857836</v>
      </c>
      <c r="K24" s="77">
        <v>95.919708065434236</v>
      </c>
      <c r="L24" s="78">
        <v>93.015143433709582</v>
      </c>
      <c r="M24" s="78">
        <v>79.946614448569505</v>
      </c>
    </row>
    <row r="25" spans="1:14" ht="15" customHeight="1" thickBot="1" x14ac:dyDescent="0.4">
      <c r="A25" s="128"/>
      <c r="B25" s="257" t="s">
        <v>146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</row>
    <row r="26" spans="1:14" x14ac:dyDescent="0.35">
      <c r="A26" s="241">
        <v>2013</v>
      </c>
      <c r="B26" s="81" t="s">
        <v>64</v>
      </c>
      <c r="C26" s="77" t="s">
        <v>64</v>
      </c>
      <c r="D26" s="77" t="s">
        <v>64</v>
      </c>
      <c r="E26" s="77" t="s">
        <v>64</v>
      </c>
      <c r="F26" s="77" t="s">
        <v>64</v>
      </c>
      <c r="G26" s="118" t="s">
        <v>64</v>
      </c>
      <c r="H26" s="81" t="s">
        <v>64</v>
      </c>
      <c r="I26" s="77" t="s">
        <v>64</v>
      </c>
      <c r="J26" s="77" t="s">
        <v>64</v>
      </c>
      <c r="K26" s="77" t="s">
        <v>64</v>
      </c>
      <c r="L26" s="77" t="s">
        <v>64</v>
      </c>
      <c r="M26" s="74" t="s">
        <v>64</v>
      </c>
      <c r="N26"/>
    </row>
    <row r="27" spans="1:14" x14ac:dyDescent="0.35">
      <c r="A27" s="242">
        <v>2014</v>
      </c>
      <c r="B27" s="81" t="s">
        <v>64</v>
      </c>
      <c r="C27" s="77" t="s">
        <v>64</v>
      </c>
      <c r="D27" s="77" t="s">
        <v>64</v>
      </c>
      <c r="E27" s="77" t="s">
        <v>64</v>
      </c>
      <c r="F27" s="77" t="s">
        <v>64</v>
      </c>
      <c r="G27" s="80" t="s">
        <v>64</v>
      </c>
      <c r="H27" s="81" t="s">
        <v>64</v>
      </c>
      <c r="I27" s="77" t="s">
        <v>64</v>
      </c>
      <c r="J27" s="77" t="s">
        <v>64</v>
      </c>
      <c r="K27" s="77" t="s">
        <v>64</v>
      </c>
      <c r="L27" s="77" t="s">
        <v>64</v>
      </c>
      <c r="M27" s="78" t="s">
        <v>64</v>
      </c>
      <c r="N27"/>
    </row>
    <row r="28" spans="1:14" x14ac:dyDescent="0.35">
      <c r="A28" s="242">
        <v>2015</v>
      </c>
      <c r="B28" s="81" t="s">
        <v>64</v>
      </c>
      <c r="C28" s="77" t="s">
        <v>64</v>
      </c>
      <c r="D28" s="77" t="s">
        <v>64</v>
      </c>
      <c r="E28" s="77" t="s">
        <v>64</v>
      </c>
      <c r="F28" s="77" t="s">
        <v>64</v>
      </c>
      <c r="G28" s="80" t="s">
        <v>64</v>
      </c>
      <c r="H28" s="81" t="s">
        <v>64</v>
      </c>
      <c r="I28" s="77" t="s">
        <v>64</v>
      </c>
      <c r="J28" s="77" t="s">
        <v>64</v>
      </c>
      <c r="K28" s="77" t="s">
        <v>64</v>
      </c>
      <c r="L28" s="77" t="s">
        <v>64</v>
      </c>
      <c r="M28" s="78" t="s">
        <v>64</v>
      </c>
      <c r="N28"/>
    </row>
    <row r="29" spans="1:14" x14ac:dyDescent="0.35">
      <c r="A29" s="242">
        <v>2016</v>
      </c>
      <c r="B29" s="81" t="s">
        <v>64</v>
      </c>
      <c r="C29" s="77" t="s">
        <v>64</v>
      </c>
      <c r="D29" s="77" t="s">
        <v>64</v>
      </c>
      <c r="E29" s="77" t="s">
        <v>64</v>
      </c>
      <c r="F29" s="77" t="s">
        <v>64</v>
      </c>
      <c r="G29" s="80" t="s">
        <v>64</v>
      </c>
      <c r="H29" s="81" t="s">
        <v>64</v>
      </c>
      <c r="I29" s="77" t="s">
        <v>64</v>
      </c>
      <c r="J29" s="77" t="s">
        <v>64</v>
      </c>
      <c r="K29" s="77" t="s">
        <v>64</v>
      </c>
      <c r="L29" s="77" t="s">
        <v>64</v>
      </c>
      <c r="M29" s="78" t="s">
        <v>64</v>
      </c>
      <c r="N29"/>
    </row>
    <row r="30" spans="1:14" ht="15" customHeight="1" x14ac:dyDescent="0.35">
      <c r="A30" s="242">
        <v>2017</v>
      </c>
      <c r="B30" s="81" t="s">
        <v>64</v>
      </c>
      <c r="C30" s="77" t="s">
        <v>64</v>
      </c>
      <c r="D30" s="77" t="s">
        <v>64</v>
      </c>
      <c r="E30" s="77" t="s">
        <v>64</v>
      </c>
      <c r="F30" s="77" t="s">
        <v>64</v>
      </c>
      <c r="G30" s="80" t="s">
        <v>64</v>
      </c>
      <c r="H30" s="81" t="s">
        <v>64</v>
      </c>
      <c r="I30" s="77" t="s">
        <v>64</v>
      </c>
      <c r="J30" s="77" t="s">
        <v>64</v>
      </c>
      <c r="K30" s="77" t="s">
        <v>64</v>
      </c>
      <c r="L30" s="77" t="s">
        <v>64</v>
      </c>
      <c r="M30" s="78" t="s">
        <v>64</v>
      </c>
      <c r="N30"/>
    </row>
    <row r="31" spans="1:14" x14ac:dyDescent="0.35">
      <c r="A31" s="242">
        <v>2018</v>
      </c>
      <c r="B31" s="55">
        <v>24404.3861</v>
      </c>
      <c r="C31" s="77" t="s">
        <v>64</v>
      </c>
      <c r="D31" s="77" t="s">
        <v>64</v>
      </c>
      <c r="E31" s="77">
        <v>85.746606826900916</v>
      </c>
      <c r="F31" s="77">
        <v>73.508830811927567</v>
      </c>
      <c r="G31" s="80">
        <v>55.91612681597087</v>
      </c>
      <c r="H31" s="55">
        <v>23927.276699999999</v>
      </c>
      <c r="I31" s="77" t="s">
        <v>64</v>
      </c>
      <c r="J31" s="77" t="s">
        <v>64</v>
      </c>
      <c r="K31" s="77">
        <v>96.5911602755925</v>
      </c>
      <c r="L31" s="77">
        <v>79.892441049095581</v>
      </c>
      <c r="M31" s="78">
        <v>65.970100001072794</v>
      </c>
      <c r="N31"/>
    </row>
    <row r="32" spans="1:14" x14ac:dyDescent="0.35">
      <c r="A32" s="203">
        <v>2019</v>
      </c>
      <c r="B32" s="55">
        <v>26457.202099999999</v>
      </c>
      <c r="C32" s="76">
        <v>2052.8159999999989</v>
      </c>
      <c r="D32" s="77">
        <v>8.4116682615507301</v>
      </c>
      <c r="E32" s="77">
        <v>85.961670082553141</v>
      </c>
      <c r="F32" s="77">
        <v>74.057931911449813</v>
      </c>
      <c r="G32" s="77">
        <v>55.952639697512815</v>
      </c>
      <c r="H32" s="55">
        <v>25676.302</v>
      </c>
      <c r="I32" s="76">
        <v>1749.0253000000012</v>
      </c>
      <c r="J32" s="77">
        <v>7.3097549793454064</v>
      </c>
      <c r="K32" s="77">
        <v>96.0863476041187</v>
      </c>
      <c r="L32" s="78">
        <v>80.018669224217248</v>
      </c>
      <c r="M32" s="78">
        <v>65.419097501984737</v>
      </c>
      <c r="N32"/>
    </row>
    <row r="33" spans="1:14" ht="15" thickBot="1" x14ac:dyDescent="0.4">
      <c r="A33" s="204">
        <v>2020</v>
      </c>
      <c r="B33" s="61">
        <v>26804.664400000001</v>
      </c>
      <c r="C33" s="94">
        <v>347.46230000000287</v>
      </c>
      <c r="D33" s="120">
        <v>1.313299489064268</v>
      </c>
      <c r="E33" s="120">
        <v>82.093637478453829</v>
      </c>
      <c r="F33" s="120">
        <v>69.816447955168897</v>
      </c>
      <c r="G33" s="120">
        <v>54.183605555506041</v>
      </c>
      <c r="H33" s="61">
        <v>25566.701099999998</v>
      </c>
      <c r="I33" s="94">
        <v>-109.60090000000127</v>
      </c>
      <c r="J33" s="120">
        <v>-0.42685625056132492</v>
      </c>
      <c r="K33" s="120">
        <v>90.980720936002896</v>
      </c>
      <c r="L33" s="122">
        <v>74.589982747827008</v>
      </c>
      <c r="M33" s="122">
        <v>62.828807393383954</v>
      </c>
      <c r="N33"/>
    </row>
    <row r="34" spans="1:14" x14ac:dyDescent="0.35">
      <c r="A34" s="13" t="s">
        <v>104</v>
      </c>
      <c r="N34"/>
    </row>
    <row r="35" spans="1:14" x14ac:dyDescent="0.35">
      <c r="A35" s="13" t="s">
        <v>105</v>
      </c>
      <c r="N35"/>
    </row>
    <row r="36" spans="1:14" x14ac:dyDescent="0.35">
      <c r="A36" s="13" t="s">
        <v>106</v>
      </c>
    </row>
    <row r="37" spans="1:14" x14ac:dyDescent="0.35">
      <c r="A37" s="45" t="s">
        <v>65</v>
      </c>
    </row>
    <row r="39" spans="1:14" x14ac:dyDescent="0.35">
      <c r="A39" s="18" t="s">
        <v>19</v>
      </c>
    </row>
    <row r="41" spans="1:14" x14ac:dyDescent="0.35"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35"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35"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35"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35"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35"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</sheetData>
  <mergeCells count="12">
    <mergeCell ref="B7:M7"/>
    <mergeCell ref="B16:M16"/>
    <mergeCell ref="B25:M25"/>
    <mergeCell ref="A4:A6"/>
    <mergeCell ref="B4:G4"/>
    <mergeCell ref="H4:M4"/>
    <mergeCell ref="B5:B6"/>
    <mergeCell ref="C5:D5"/>
    <mergeCell ref="E5:G5"/>
    <mergeCell ref="H5:H6"/>
    <mergeCell ref="I5:J5"/>
    <mergeCell ref="K5:M5"/>
  </mergeCells>
  <hyperlinks>
    <hyperlink ref="A2" location="OBSAH!A1" tooltip="obsah" display="zpět na obsah" xr:uid="{00000000-0004-0000-0A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55"/>
  <sheetViews>
    <sheetView zoomScaleNormal="100" workbookViewId="0"/>
  </sheetViews>
  <sheetFormatPr defaultColWidth="9.1796875" defaultRowHeight="14.5" x14ac:dyDescent="0.35"/>
  <cols>
    <col min="1" max="7" width="12.1796875" style="11" customWidth="1"/>
    <col min="8" max="8" width="8.54296875" style="11" customWidth="1"/>
    <col min="9" max="22" width="8.7265625" customWidth="1"/>
    <col min="23" max="16384" width="9.1796875" style="11"/>
  </cols>
  <sheetData>
    <row r="1" spans="1:7" x14ac:dyDescent="0.35">
      <c r="A1" s="245" t="s">
        <v>157</v>
      </c>
      <c r="B1" s="190"/>
      <c r="C1" s="190"/>
      <c r="D1" s="190"/>
      <c r="E1" s="190"/>
      <c r="F1" s="190"/>
      <c r="G1" s="190"/>
    </row>
    <row r="2" spans="1:7" x14ac:dyDescent="0.35">
      <c r="A2" s="149" t="s">
        <v>22</v>
      </c>
    </row>
    <row r="3" spans="1:7" ht="7.5" customHeight="1" thickBot="1" x14ac:dyDescent="0.4">
      <c r="A3" s="12"/>
    </row>
    <row r="4" spans="1:7" ht="15" customHeight="1" x14ac:dyDescent="0.35">
      <c r="A4" s="260" t="s">
        <v>24</v>
      </c>
      <c r="B4" s="283" t="s">
        <v>75</v>
      </c>
      <c r="C4" s="285"/>
      <c r="D4" s="286"/>
      <c r="E4" s="263" t="s">
        <v>76</v>
      </c>
      <c r="F4" s="264"/>
      <c r="G4" s="264"/>
    </row>
    <row r="5" spans="1:7" ht="15" customHeight="1" x14ac:dyDescent="0.35">
      <c r="A5" s="261"/>
      <c r="B5" s="288" t="s">
        <v>147</v>
      </c>
      <c r="C5" s="289"/>
      <c r="D5" s="290"/>
      <c r="E5" s="288" t="s">
        <v>147</v>
      </c>
      <c r="F5" s="289"/>
      <c r="G5" s="289"/>
    </row>
    <row r="6" spans="1:7" ht="23.25" customHeight="1" thickBot="1" x14ac:dyDescent="0.4">
      <c r="A6" s="262"/>
      <c r="B6" s="17" t="s">
        <v>52</v>
      </c>
      <c r="C6" s="19" t="s">
        <v>53</v>
      </c>
      <c r="D6" s="10" t="s">
        <v>116</v>
      </c>
      <c r="E6" s="19" t="s">
        <v>52</v>
      </c>
      <c r="F6" s="19" t="s">
        <v>53</v>
      </c>
      <c r="G6" s="7" t="s">
        <v>116</v>
      </c>
    </row>
    <row r="7" spans="1:7" ht="18.75" customHeight="1" thickBot="1" x14ac:dyDescent="0.4">
      <c r="A7" s="128"/>
      <c r="B7" s="281" t="s">
        <v>69</v>
      </c>
      <c r="C7" s="282"/>
      <c r="D7" s="282"/>
      <c r="E7" s="282"/>
      <c r="F7" s="282"/>
      <c r="G7" s="282"/>
    </row>
    <row r="8" spans="1:7" ht="15" customHeight="1" x14ac:dyDescent="0.35">
      <c r="A8" s="203">
        <v>2013</v>
      </c>
      <c r="B8" s="50">
        <v>23215.423699999999</v>
      </c>
      <c r="C8" s="72">
        <v>22793.6957</v>
      </c>
      <c r="D8" s="90">
        <v>22491.6502</v>
      </c>
      <c r="E8" s="50">
        <v>23048.274799999999</v>
      </c>
      <c r="F8" s="72">
        <v>22246.0314</v>
      </c>
      <c r="G8" s="91">
        <v>22263.3442</v>
      </c>
    </row>
    <row r="9" spans="1:7" ht="15" customHeight="1" x14ac:dyDescent="0.35">
      <c r="A9" s="203">
        <v>2014</v>
      </c>
      <c r="B9" s="55">
        <v>23731.2572</v>
      </c>
      <c r="C9" s="76">
        <v>23295.085800000001</v>
      </c>
      <c r="D9" s="92">
        <v>23314.310300000001</v>
      </c>
      <c r="E9" s="55">
        <v>23536.148499999999</v>
      </c>
      <c r="F9" s="76">
        <v>22727.375899999999</v>
      </c>
      <c r="G9" s="93">
        <v>22964.3328</v>
      </c>
    </row>
    <row r="10" spans="1:7" ht="15" customHeight="1" x14ac:dyDescent="0.35">
      <c r="A10" s="203">
        <v>2015</v>
      </c>
      <c r="B10" s="55">
        <v>24073.161199999999</v>
      </c>
      <c r="C10" s="76">
        <v>23799.584999999999</v>
      </c>
      <c r="D10" s="92">
        <v>23933.896700000001</v>
      </c>
      <c r="E10" s="55">
        <v>23864.5144</v>
      </c>
      <c r="F10" s="76">
        <v>23056.721300000001</v>
      </c>
      <c r="G10" s="93">
        <v>23318.100299999998</v>
      </c>
    </row>
    <row r="11" spans="1:7" ht="15" customHeight="1" x14ac:dyDescent="0.35">
      <c r="A11" s="203">
        <v>2016</v>
      </c>
      <c r="B11" s="55">
        <v>25238.2906</v>
      </c>
      <c r="C11" s="76">
        <v>24572.1976</v>
      </c>
      <c r="D11" s="92">
        <v>25125.987700000001</v>
      </c>
      <c r="E11" s="55">
        <v>25052.2703</v>
      </c>
      <c r="F11" s="76">
        <v>23849.713500000002</v>
      </c>
      <c r="G11" s="93">
        <v>24203.3393</v>
      </c>
    </row>
    <row r="12" spans="1:7" ht="15" customHeight="1" x14ac:dyDescent="0.35">
      <c r="A12" s="203">
        <v>2017</v>
      </c>
      <c r="B12" s="55">
        <v>26952.240099999999</v>
      </c>
      <c r="C12" s="76">
        <v>26095.857400000001</v>
      </c>
      <c r="D12" s="92">
        <v>26676.2251</v>
      </c>
      <c r="E12" s="55">
        <v>26725.381600000001</v>
      </c>
      <c r="F12" s="76">
        <v>25433.023000000001</v>
      </c>
      <c r="G12" s="93">
        <v>25805.581200000001</v>
      </c>
    </row>
    <row r="13" spans="1:7" ht="15" customHeight="1" x14ac:dyDescent="0.35">
      <c r="A13" s="203">
        <v>2018</v>
      </c>
      <c r="B13" s="55">
        <v>29857.778999999999</v>
      </c>
      <c r="C13" s="76">
        <v>28549.8524</v>
      </c>
      <c r="D13" s="92">
        <v>28324.485799999999</v>
      </c>
      <c r="E13" s="55">
        <v>29765.090700000001</v>
      </c>
      <c r="F13" s="76">
        <v>28053.3851</v>
      </c>
      <c r="G13" s="93">
        <v>27799.608899999999</v>
      </c>
    </row>
    <row r="14" spans="1:7" ht="15" customHeight="1" x14ac:dyDescent="0.35">
      <c r="A14" s="203">
        <v>2019</v>
      </c>
      <c r="B14" s="55">
        <v>34180.957399999999</v>
      </c>
      <c r="C14" s="76">
        <v>32888.5988</v>
      </c>
      <c r="D14" s="92">
        <v>32163.9588</v>
      </c>
      <c r="E14" s="55">
        <v>34078.029000000002</v>
      </c>
      <c r="F14" s="76">
        <v>32367.178</v>
      </c>
      <c r="G14" s="93">
        <v>32041.687699999999</v>
      </c>
    </row>
    <row r="15" spans="1:7" ht="15" customHeight="1" thickBot="1" x14ac:dyDescent="0.4">
      <c r="A15" s="204">
        <v>2020</v>
      </c>
      <c r="B15" s="61">
        <v>37191.617400000003</v>
      </c>
      <c r="C15" s="94">
        <v>35798.573100000001</v>
      </c>
      <c r="D15" s="95">
        <v>34308.095699999998</v>
      </c>
      <c r="E15" s="61">
        <v>37145.869500000001</v>
      </c>
      <c r="F15" s="94">
        <v>35398.458299999998</v>
      </c>
      <c r="G15" s="96">
        <v>34951.350599999998</v>
      </c>
    </row>
    <row r="16" spans="1:7" ht="18.75" customHeight="1" thickBot="1" x14ac:dyDescent="0.4">
      <c r="A16" s="243"/>
      <c r="B16" s="281" t="s">
        <v>107</v>
      </c>
      <c r="C16" s="282"/>
      <c r="D16" s="282"/>
      <c r="E16" s="282"/>
      <c r="F16" s="282"/>
      <c r="G16" s="282"/>
    </row>
    <row r="17" spans="1:7" ht="15" customHeight="1" x14ac:dyDescent="0.35">
      <c r="A17" s="203">
        <v>2013</v>
      </c>
      <c r="B17" s="117">
        <v>90.265654574439125</v>
      </c>
      <c r="C17" s="73">
        <v>76.143964255887752</v>
      </c>
      <c r="D17" s="118">
        <v>52.566225979306935</v>
      </c>
      <c r="E17" s="117">
        <v>99.771762261373965</v>
      </c>
      <c r="F17" s="73">
        <v>85.584701265725386</v>
      </c>
      <c r="G17" s="74">
        <v>68.197262029014752</v>
      </c>
    </row>
    <row r="18" spans="1:7" ht="15" customHeight="1" x14ac:dyDescent="0.35">
      <c r="A18" s="203">
        <v>2014</v>
      </c>
      <c r="B18" s="79">
        <v>90.315334145227581</v>
      </c>
      <c r="C18" s="77">
        <v>76.911931458003167</v>
      </c>
      <c r="D18" s="80">
        <v>53.730587110786786</v>
      </c>
      <c r="E18" s="79">
        <v>99.535433054216355</v>
      </c>
      <c r="F18" s="77">
        <v>85.576383387303252</v>
      </c>
      <c r="G18" s="78">
        <v>69.376005528151893</v>
      </c>
    </row>
    <row r="19" spans="1:7" ht="15" customHeight="1" x14ac:dyDescent="0.35">
      <c r="A19" s="203">
        <v>2015</v>
      </c>
      <c r="B19" s="79">
        <v>88.309468818782094</v>
      </c>
      <c r="C19" s="77">
        <v>75.537451994794807</v>
      </c>
      <c r="D19" s="80">
        <v>53.953943831988795</v>
      </c>
      <c r="E19" s="79">
        <v>97.073358281809305</v>
      </c>
      <c r="F19" s="77">
        <v>83.711728206803912</v>
      </c>
      <c r="G19" s="78">
        <v>68.52333454587199</v>
      </c>
    </row>
    <row r="20" spans="1:7" ht="15" customHeight="1" x14ac:dyDescent="0.35">
      <c r="A20" s="203">
        <v>2016</v>
      </c>
      <c r="B20" s="79">
        <v>88.817182573198195</v>
      </c>
      <c r="C20" s="77">
        <v>74.479260426770125</v>
      </c>
      <c r="D20" s="80">
        <v>54.733930513352547</v>
      </c>
      <c r="E20" s="79">
        <v>97.381133094923428</v>
      </c>
      <c r="F20" s="77">
        <v>82.297148033126305</v>
      </c>
      <c r="G20" s="78">
        <v>68.05821231452488</v>
      </c>
    </row>
    <row r="21" spans="1:7" ht="15" customHeight="1" x14ac:dyDescent="0.35">
      <c r="A21" s="203">
        <v>2017</v>
      </c>
      <c r="B21" s="79">
        <v>89.048270723890695</v>
      </c>
      <c r="C21" s="77">
        <v>73.416394429596295</v>
      </c>
      <c r="D21" s="80">
        <v>55.191428600984814</v>
      </c>
      <c r="E21" s="79">
        <v>97.257475162851634</v>
      </c>
      <c r="F21" s="77">
        <v>81.636460807600955</v>
      </c>
      <c r="G21" s="78">
        <v>68.158741713108469</v>
      </c>
    </row>
    <row r="22" spans="1:7" ht="15" customHeight="1" x14ac:dyDescent="0.35">
      <c r="A22" s="203">
        <v>2018</v>
      </c>
      <c r="B22" s="79">
        <v>91.102029047415627</v>
      </c>
      <c r="C22" s="77">
        <v>73.747455376746828</v>
      </c>
      <c r="D22" s="80">
        <v>54.878588340146862</v>
      </c>
      <c r="E22" s="79">
        <v>99.799130595138308</v>
      </c>
      <c r="F22" s="77">
        <v>82.207721904761897</v>
      </c>
      <c r="G22" s="78">
        <v>68.144647383257748</v>
      </c>
    </row>
    <row r="23" spans="1:7" ht="15" customHeight="1" x14ac:dyDescent="0.35">
      <c r="A23" s="203">
        <v>2019</v>
      </c>
      <c r="B23" s="79">
        <v>96.673805469921092</v>
      </c>
      <c r="C23" s="77">
        <v>78.962326954935065</v>
      </c>
      <c r="D23" s="80">
        <v>57.664238230126571</v>
      </c>
      <c r="E23" s="79">
        <v>105.74043999007074</v>
      </c>
      <c r="F23" s="77">
        <v>87.832563566796011</v>
      </c>
      <c r="G23" s="78">
        <v>71.379820668760715</v>
      </c>
    </row>
    <row r="24" spans="1:7" ht="15" customHeight="1" thickBot="1" x14ac:dyDescent="0.4">
      <c r="A24" s="204">
        <v>2020</v>
      </c>
      <c r="B24" s="119">
        <v>99.677459750945573</v>
      </c>
      <c r="C24" s="120">
        <v>79.698842092632688</v>
      </c>
      <c r="D24" s="121">
        <v>58.753307409556243</v>
      </c>
      <c r="E24" s="119">
        <v>109.05210995260329</v>
      </c>
      <c r="F24" s="120">
        <v>89.231096111578836</v>
      </c>
      <c r="G24" s="122">
        <v>73.305623298473392</v>
      </c>
    </row>
    <row r="25" spans="1:7" ht="18.75" customHeight="1" thickBot="1" x14ac:dyDescent="0.4">
      <c r="A25" s="243"/>
      <c r="B25" s="281" t="s">
        <v>108</v>
      </c>
      <c r="C25" s="282"/>
      <c r="D25" s="282"/>
      <c r="E25" s="282"/>
      <c r="F25" s="282"/>
      <c r="G25" s="282"/>
    </row>
    <row r="26" spans="1:7" ht="15" customHeight="1" x14ac:dyDescent="0.35">
      <c r="A26" s="203">
        <v>2013</v>
      </c>
      <c r="B26" s="117">
        <v>100.9366247826087</v>
      </c>
      <c r="C26" s="73">
        <v>86.644983084350173</v>
      </c>
      <c r="D26" s="118">
        <v>64.935329849582814</v>
      </c>
      <c r="E26" s="117">
        <v>106.76923518784453</v>
      </c>
      <c r="F26" s="73">
        <v>93.017358253888602</v>
      </c>
      <c r="G26" s="74">
        <v>77.678183594431459</v>
      </c>
    </row>
    <row r="27" spans="1:7" ht="15" customHeight="1" x14ac:dyDescent="0.35">
      <c r="A27" s="203">
        <v>2014</v>
      </c>
      <c r="B27" s="79">
        <v>101.42863273069196</v>
      </c>
      <c r="C27" s="77">
        <v>87.43416957549826</v>
      </c>
      <c r="D27" s="80">
        <v>66.375260640569394</v>
      </c>
      <c r="E27" s="79">
        <v>107.17736111111111</v>
      </c>
      <c r="F27" s="77">
        <v>93.03060130986492</v>
      </c>
      <c r="G27" s="78">
        <v>78.510539487179486</v>
      </c>
    </row>
    <row r="28" spans="1:7" ht="15" customHeight="1" x14ac:dyDescent="0.35">
      <c r="A28" s="203">
        <v>2015</v>
      </c>
      <c r="B28" s="79">
        <v>99.578743329886237</v>
      </c>
      <c r="C28" s="77">
        <v>86.720540008745076</v>
      </c>
      <c r="D28" s="80">
        <v>66.291537502769785</v>
      </c>
      <c r="E28" s="79">
        <v>105.04672242274849</v>
      </c>
      <c r="F28" s="77">
        <v>91.760740637561184</v>
      </c>
      <c r="G28" s="78">
        <v>77.504820514525022</v>
      </c>
    </row>
    <row r="29" spans="1:7" ht="15" customHeight="1" x14ac:dyDescent="0.35">
      <c r="A29" s="203">
        <v>2016</v>
      </c>
      <c r="B29" s="79">
        <v>100.14002539380233</v>
      </c>
      <c r="C29" s="77">
        <v>85.709991977397181</v>
      </c>
      <c r="D29" s="80">
        <v>66.931240543420358</v>
      </c>
      <c r="E29" s="79">
        <v>105.75040227944281</v>
      </c>
      <c r="F29" s="77">
        <v>90.268019757011473</v>
      </c>
      <c r="G29" s="78">
        <v>76.452521637500794</v>
      </c>
    </row>
    <row r="30" spans="1:7" ht="15" customHeight="1" x14ac:dyDescent="0.35">
      <c r="A30" s="203">
        <v>2017</v>
      </c>
      <c r="B30" s="79">
        <v>100.38452121121828</v>
      </c>
      <c r="C30" s="77">
        <v>84.779108540983074</v>
      </c>
      <c r="D30" s="80">
        <v>66.827559246455237</v>
      </c>
      <c r="E30" s="79">
        <v>105.77606902556795</v>
      </c>
      <c r="F30" s="77">
        <v>89.151090157038709</v>
      </c>
      <c r="G30" s="78">
        <v>76.228343721383624</v>
      </c>
    </row>
    <row r="31" spans="1:7" ht="15" customHeight="1" x14ac:dyDescent="0.35">
      <c r="A31" s="203">
        <v>2018</v>
      </c>
      <c r="B31" s="79">
        <v>102.39293209876543</v>
      </c>
      <c r="C31" s="77">
        <v>84.702582329555568</v>
      </c>
      <c r="D31" s="80">
        <v>65.864770253929862</v>
      </c>
      <c r="E31" s="79">
        <v>108.5643604333078</v>
      </c>
      <c r="F31" s="77">
        <v>89.891646693155607</v>
      </c>
      <c r="G31" s="78">
        <v>75.046861485300866</v>
      </c>
    </row>
    <row r="32" spans="1:7" ht="15" customHeight="1" x14ac:dyDescent="0.35">
      <c r="A32" s="203">
        <v>2019</v>
      </c>
      <c r="B32" s="79">
        <v>108.08891439774848</v>
      </c>
      <c r="C32" s="77">
        <v>89.957874179431073</v>
      </c>
      <c r="D32" s="80">
        <v>68.628157978961752</v>
      </c>
      <c r="E32" s="79">
        <v>115.16349227805753</v>
      </c>
      <c r="F32" s="77">
        <v>95.667478497325092</v>
      </c>
      <c r="G32" s="78">
        <v>77.895871298682351</v>
      </c>
    </row>
    <row r="33" spans="1:7" ht="15" customHeight="1" thickBot="1" x14ac:dyDescent="0.4">
      <c r="A33" s="204">
        <v>2020</v>
      </c>
      <c r="B33" s="119">
        <v>109.96237558049937</v>
      </c>
      <c r="C33" s="120">
        <v>89.67763088708891</v>
      </c>
      <c r="D33" s="121">
        <v>68.854759508454407</v>
      </c>
      <c r="E33" s="119">
        <v>117.9100968507593</v>
      </c>
      <c r="F33" s="120">
        <v>96.788731039249527</v>
      </c>
      <c r="G33" s="122">
        <v>78.787367302855074</v>
      </c>
    </row>
    <row r="34" spans="1:7" x14ac:dyDescent="0.35">
      <c r="A34" s="45" t="s">
        <v>117</v>
      </c>
    </row>
    <row r="36" spans="1:7" x14ac:dyDescent="0.35">
      <c r="A36" s="18" t="s">
        <v>19</v>
      </c>
    </row>
    <row r="38" spans="1:7" x14ac:dyDescent="0.35">
      <c r="B38"/>
      <c r="C38"/>
      <c r="D38"/>
      <c r="E38"/>
      <c r="F38"/>
      <c r="G38"/>
    </row>
    <row r="39" spans="1:7" x14ac:dyDescent="0.35">
      <c r="B39"/>
      <c r="C39"/>
      <c r="D39"/>
      <c r="E39"/>
      <c r="F39"/>
      <c r="G39"/>
    </row>
    <row r="40" spans="1:7" x14ac:dyDescent="0.35">
      <c r="B40"/>
      <c r="C40"/>
      <c r="D40"/>
      <c r="E40"/>
      <c r="F40"/>
      <c r="G40"/>
    </row>
    <row r="41" spans="1:7" x14ac:dyDescent="0.35">
      <c r="B41"/>
      <c r="C41"/>
      <c r="D41"/>
      <c r="E41"/>
      <c r="F41"/>
      <c r="G41"/>
    </row>
    <row r="42" spans="1:7" x14ac:dyDescent="0.35">
      <c r="B42"/>
      <c r="C42"/>
      <c r="D42"/>
      <c r="E42"/>
      <c r="F42"/>
      <c r="G42"/>
    </row>
    <row r="43" spans="1:7" x14ac:dyDescent="0.35">
      <c r="B43"/>
      <c r="C43"/>
      <c r="D43"/>
      <c r="E43"/>
      <c r="F43"/>
      <c r="G43"/>
    </row>
    <row r="44" spans="1:7" x14ac:dyDescent="0.35">
      <c r="B44"/>
      <c r="C44"/>
      <c r="D44"/>
      <c r="E44"/>
      <c r="F44"/>
      <c r="G44"/>
    </row>
    <row r="45" spans="1:7" x14ac:dyDescent="0.35">
      <c r="B45"/>
      <c r="C45"/>
      <c r="D45"/>
      <c r="E45"/>
      <c r="F45"/>
      <c r="G45"/>
    </row>
    <row r="46" spans="1:7" x14ac:dyDescent="0.35">
      <c r="B46"/>
      <c r="C46"/>
      <c r="D46"/>
      <c r="E46"/>
      <c r="F46"/>
      <c r="G46"/>
    </row>
    <row r="47" spans="1:7" x14ac:dyDescent="0.35">
      <c r="B47"/>
      <c r="C47"/>
      <c r="D47"/>
      <c r="E47"/>
      <c r="F47"/>
      <c r="G47"/>
    </row>
    <row r="48" spans="1:7" x14ac:dyDescent="0.35">
      <c r="B48"/>
      <c r="C48"/>
      <c r="D48"/>
      <c r="E48"/>
      <c r="F48"/>
      <c r="G48"/>
    </row>
    <row r="49" spans="2:7" x14ac:dyDescent="0.35">
      <c r="B49"/>
      <c r="C49"/>
      <c r="D49"/>
      <c r="E49"/>
      <c r="F49"/>
      <c r="G49"/>
    </row>
    <row r="50" spans="2:7" x14ac:dyDescent="0.35">
      <c r="B50"/>
      <c r="C50"/>
      <c r="D50"/>
      <c r="E50"/>
      <c r="F50"/>
      <c r="G50"/>
    </row>
    <row r="51" spans="2:7" x14ac:dyDescent="0.35">
      <c r="B51"/>
      <c r="C51"/>
      <c r="D51"/>
      <c r="E51"/>
      <c r="F51"/>
      <c r="G51"/>
    </row>
    <row r="52" spans="2:7" x14ac:dyDescent="0.35">
      <c r="B52"/>
      <c r="C52"/>
      <c r="D52"/>
      <c r="E52"/>
      <c r="F52"/>
      <c r="G52"/>
    </row>
    <row r="53" spans="2:7" x14ac:dyDescent="0.35">
      <c r="B53"/>
      <c r="C53"/>
      <c r="D53"/>
      <c r="E53"/>
      <c r="F53"/>
      <c r="G53"/>
    </row>
    <row r="54" spans="2:7" x14ac:dyDescent="0.35">
      <c r="B54"/>
      <c r="C54"/>
      <c r="D54"/>
      <c r="E54"/>
      <c r="F54"/>
      <c r="G54"/>
    </row>
    <row r="55" spans="2:7" x14ac:dyDescent="0.35">
      <c r="B55"/>
      <c r="C55"/>
      <c r="D55"/>
      <c r="E55"/>
      <c r="F55"/>
      <c r="G55"/>
    </row>
  </sheetData>
  <mergeCells count="8">
    <mergeCell ref="B25:G25"/>
    <mergeCell ref="A4:A6"/>
    <mergeCell ref="B4:D4"/>
    <mergeCell ref="E4:G4"/>
    <mergeCell ref="B5:D5"/>
    <mergeCell ref="E5:G5"/>
    <mergeCell ref="B7:G7"/>
    <mergeCell ref="B16:G16"/>
  </mergeCells>
  <hyperlinks>
    <hyperlink ref="A2" location="OBSAH!A1" tooltip="obsah" display="zpět na obsah" xr:uid="{00000000-0004-0000-0B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7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51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.54296875" style="11" customWidth="1"/>
    <col min="21" max="39" width="8.7265625" customWidth="1"/>
    <col min="40" max="16384" width="9.1796875" style="11"/>
  </cols>
  <sheetData>
    <row r="1" spans="1:19" x14ac:dyDescent="0.35">
      <c r="A1" s="190" t="s">
        <v>158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9" x14ac:dyDescent="0.35">
      <c r="A2" s="149" t="s">
        <v>22</v>
      </c>
    </row>
    <row r="3" spans="1:19" ht="7.5" customHeight="1" thickBot="1" x14ac:dyDescent="0.4"/>
    <row r="4" spans="1:19" ht="15" customHeight="1" x14ac:dyDescent="0.35">
      <c r="A4" s="260" t="s">
        <v>24</v>
      </c>
      <c r="B4" s="300" t="s">
        <v>25</v>
      </c>
      <c r="C4" s="301"/>
      <c r="D4" s="302"/>
      <c r="E4" s="263" t="s">
        <v>94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</row>
    <row r="5" spans="1:19" ht="15" customHeight="1" x14ac:dyDescent="0.35">
      <c r="A5" s="261"/>
      <c r="B5" s="303"/>
      <c r="C5" s="304"/>
      <c r="D5" s="305"/>
      <c r="E5" s="303" t="s">
        <v>38</v>
      </c>
      <c r="F5" s="304"/>
      <c r="G5" s="304"/>
      <c r="H5" s="306" t="s">
        <v>37</v>
      </c>
      <c r="I5" s="307"/>
      <c r="J5" s="308"/>
      <c r="K5" s="306" t="s">
        <v>1</v>
      </c>
      <c r="L5" s="307"/>
      <c r="M5" s="308"/>
      <c r="N5" s="306" t="s">
        <v>2</v>
      </c>
      <c r="O5" s="307"/>
      <c r="P5" s="308"/>
      <c r="Q5" s="304" t="s">
        <v>0</v>
      </c>
      <c r="R5" s="304"/>
      <c r="S5" s="304"/>
    </row>
    <row r="6" spans="1:19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09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312" t="s">
        <v>18</v>
      </c>
      <c r="R6" s="298" t="s">
        <v>30</v>
      </c>
      <c r="S6" s="309"/>
    </row>
    <row r="7" spans="1:19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8" t="s">
        <v>23</v>
      </c>
      <c r="H7" s="310"/>
      <c r="I7" s="26" t="s">
        <v>28</v>
      </c>
      <c r="J7" s="26" t="s">
        <v>23</v>
      </c>
      <c r="K7" s="310"/>
      <c r="L7" s="26" t="s">
        <v>28</v>
      </c>
      <c r="M7" s="26" t="s">
        <v>23</v>
      </c>
      <c r="N7" s="310"/>
      <c r="O7" s="26" t="s">
        <v>28</v>
      </c>
      <c r="P7" s="26" t="s">
        <v>23</v>
      </c>
      <c r="Q7" s="313"/>
      <c r="R7" s="26" t="s">
        <v>28</v>
      </c>
      <c r="S7" s="28" t="s">
        <v>23</v>
      </c>
    </row>
    <row r="8" spans="1:19" ht="15" customHeight="1" x14ac:dyDescent="0.35">
      <c r="A8" s="202">
        <v>2013</v>
      </c>
      <c r="B8" s="48">
        <v>23012.2435</v>
      </c>
      <c r="C8" s="49">
        <v>335.52360000000044</v>
      </c>
      <c r="D8" s="163">
        <v>1.4795949391252172</v>
      </c>
      <c r="E8" s="50">
        <v>20938.303899999999</v>
      </c>
      <c r="F8" s="49">
        <v>706.86779999999999</v>
      </c>
      <c r="G8" s="166">
        <v>3.4939081759005619</v>
      </c>
      <c r="H8" s="51">
        <v>21896.613000000001</v>
      </c>
      <c r="I8" s="49">
        <v>685.70140000000174</v>
      </c>
      <c r="J8" s="166">
        <v>3.2327766619894005</v>
      </c>
      <c r="K8" s="72">
        <v>22446.771000000001</v>
      </c>
      <c r="L8" s="49">
        <v>312.3022000000019</v>
      </c>
      <c r="M8" s="166">
        <v>1.410931533175086</v>
      </c>
      <c r="N8" s="72">
        <v>23841.415099999998</v>
      </c>
      <c r="O8" s="49">
        <v>353.04649999999674</v>
      </c>
      <c r="P8" s="166">
        <v>1.5030694809515133</v>
      </c>
      <c r="Q8" s="51">
        <v>24203.4467</v>
      </c>
      <c r="R8" s="49">
        <v>189.49120000000039</v>
      </c>
      <c r="S8" s="164">
        <v>0.78908782853370774</v>
      </c>
    </row>
    <row r="9" spans="1:19" ht="15" customHeight="1" x14ac:dyDescent="0.35">
      <c r="A9" s="203">
        <v>2014</v>
      </c>
      <c r="B9" s="52">
        <v>23572.8999</v>
      </c>
      <c r="C9" s="53">
        <v>560.65639999999985</v>
      </c>
      <c r="D9" s="54">
        <v>2.4363395946162214</v>
      </c>
      <c r="E9" s="55">
        <v>21940.2922</v>
      </c>
      <c r="F9" s="53">
        <v>1001.9883000000009</v>
      </c>
      <c r="G9" s="56">
        <v>4.7854320234601344</v>
      </c>
      <c r="H9" s="76">
        <v>22631.763999999999</v>
      </c>
      <c r="I9" s="53">
        <v>735.15099999999802</v>
      </c>
      <c r="J9" s="68">
        <v>3.3573731243274896</v>
      </c>
      <c r="K9" s="76">
        <v>22929.0088</v>
      </c>
      <c r="L9" s="53">
        <v>482.23779999999897</v>
      </c>
      <c r="M9" s="68">
        <v>2.1483615616695984</v>
      </c>
      <c r="N9" s="76">
        <v>24460.775099999999</v>
      </c>
      <c r="O9" s="53">
        <v>619.36000000000058</v>
      </c>
      <c r="P9" s="68">
        <v>2.5978323744717757</v>
      </c>
      <c r="Q9" s="57">
        <v>24809.997899999998</v>
      </c>
      <c r="R9" s="53">
        <v>606.55119999999806</v>
      </c>
      <c r="S9" s="56">
        <v>2.5060529912047436</v>
      </c>
    </row>
    <row r="10" spans="1:19" ht="15" customHeight="1" x14ac:dyDescent="0.35">
      <c r="A10" s="203">
        <v>2015</v>
      </c>
      <c r="B10" s="52">
        <v>23981.170300000002</v>
      </c>
      <c r="C10" s="53">
        <v>408.27040000000125</v>
      </c>
      <c r="D10" s="54">
        <v>1.7319481342217058</v>
      </c>
      <c r="E10" s="55">
        <v>22344.687699999999</v>
      </c>
      <c r="F10" s="53">
        <v>404.39549999999872</v>
      </c>
      <c r="G10" s="56">
        <v>1.8431636931435236</v>
      </c>
      <c r="H10" s="76">
        <v>23368.369299999998</v>
      </c>
      <c r="I10" s="53">
        <v>736.60529999999926</v>
      </c>
      <c r="J10" s="68">
        <v>3.2547409914666758</v>
      </c>
      <c r="K10" s="76">
        <v>23282.512500000001</v>
      </c>
      <c r="L10" s="53">
        <v>353.50370000000112</v>
      </c>
      <c r="M10" s="68">
        <v>1.5417312762338042</v>
      </c>
      <c r="N10" s="76">
        <v>24861.681799999998</v>
      </c>
      <c r="O10" s="53">
        <v>400.90669999999955</v>
      </c>
      <c r="P10" s="68">
        <v>1.6389779079404532</v>
      </c>
      <c r="Q10" s="57">
        <v>25301.064900000001</v>
      </c>
      <c r="R10" s="53">
        <v>491.06700000000274</v>
      </c>
      <c r="S10" s="56">
        <v>1.9793109293249955</v>
      </c>
    </row>
    <row r="11" spans="1:19" ht="15" customHeight="1" x14ac:dyDescent="0.35">
      <c r="A11" s="203">
        <v>2016</v>
      </c>
      <c r="B11" s="52">
        <v>25056.8809</v>
      </c>
      <c r="C11" s="53">
        <v>1075.7105999999985</v>
      </c>
      <c r="D11" s="54">
        <v>4.4856468076539091</v>
      </c>
      <c r="E11" s="55">
        <v>23141.641599999999</v>
      </c>
      <c r="F11" s="53">
        <v>796.95390000000043</v>
      </c>
      <c r="G11" s="56">
        <v>3.5666370042844786</v>
      </c>
      <c r="H11" s="76">
        <v>23998.379000000001</v>
      </c>
      <c r="I11" s="53">
        <v>630.00970000000234</v>
      </c>
      <c r="J11" s="68">
        <v>2.6959934256088669</v>
      </c>
      <c r="K11" s="76">
        <v>24229.5085</v>
      </c>
      <c r="L11" s="53">
        <v>946.99599999999919</v>
      </c>
      <c r="M11" s="68">
        <v>4.0674132570529098</v>
      </c>
      <c r="N11" s="76">
        <v>25941.3128</v>
      </c>
      <c r="O11" s="53">
        <v>1079.6310000000012</v>
      </c>
      <c r="P11" s="68">
        <v>4.3425501487996732</v>
      </c>
      <c r="Q11" s="57">
        <v>26740.0628</v>
      </c>
      <c r="R11" s="53">
        <v>1438.9978999999985</v>
      </c>
      <c r="S11" s="56">
        <v>5.6874993431600407</v>
      </c>
    </row>
    <row r="12" spans="1:19" ht="15" customHeight="1" x14ac:dyDescent="0.35">
      <c r="A12" s="203">
        <v>2017</v>
      </c>
      <c r="B12" s="52">
        <v>26720.254199999999</v>
      </c>
      <c r="C12" s="53">
        <v>1663.3732999999993</v>
      </c>
      <c r="D12" s="54">
        <v>6.6383892976878744</v>
      </c>
      <c r="E12" s="55">
        <v>24838.5265</v>
      </c>
      <c r="F12" s="53">
        <v>1696.8849000000009</v>
      </c>
      <c r="G12" s="56">
        <v>7.3326038374045277</v>
      </c>
      <c r="H12" s="76">
        <v>25207.785899999999</v>
      </c>
      <c r="I12" s="53">
        <v>1209.4068999999981</v>
      </c>
      <c r="J12" s="68">
        <v>5.03953579531351</v>
      </c>
      <c r="K12" s="76">
        <v>25764.524099999999</v>
      </c>
      <c r="L12" s="53">
        <v>1535.0155999999988</v>
      </c>
      <c r="M12" s="68">
        <v>6.3353146432995056</v>
      </c>
      <c r="N12" s="76">
        <v>27712.961800000001</v>
      </c>
      <c r="O12" s="53">
        <v>1771.6490000000013</v>
      </c>
      <c r="P12" s="68">
        <v>6.8294500500375666</v>
      </c>
      <c r="Q12" s="57">
        <v>28585.296999999999</v>
      </c>
      <c r="R12" s="53">
        <v>1845.234199999999</v>
      </c>
      <c r="S12" s="56">
        <v>6.9006352520608161</v>
      </c>
    </row>
    <row r="13" spans="1:19" ht="15" customHeight="1" x14ac:dyDescent="0.35">
      <c r="A13" s="203">
        <v>2018</v>
      </c>
      <c r="B13" s="52">
        <v>29382.540700000001</v>
      </c>
      <c r="C13" s="53">
        <v>2662.286500000002</v>
      </c>
      <c r="D13" s="54">
        <v>9.9635522928520626</v>
      </c>
      <c r="E13" s="55">
        <v>27052.755700000002</v>
      </c>
      <c r="F13" s="53">
        <v>2214.2292000000016</v>
      </c>
      <c r="G13" s="56">
        <v>8.9144949882594702</v>
      </c>
      <c r="H13" s="76">
        <v>27111.1021</v>
      </c>
      <c r="I13" s="53">
        <v>1903.3162000000011</v>
      </c>
      <c r="J13" s="68">
        <v>7.5505092258023376</v>
      </c>
      <c r="K13" s="76">
        <v>28336.145100000002</v>
      </c>
      <c r="L13" s="53">
        <v>2571.6210000000028</v>
      </c>
      <c r="M13" s="68">
        <v>9.9812478197491838</v>
      </c>
      <c r="N13" s="76">
        <v>30470.3567</v>
      </c>
      <c r="O13" s="53">
        <v>2757.3948999999993</v>
      </c>
      <c r="P13" s="68">
        <v>9.9498383460406625</v>
      </c>
      <c r="Q13" s="57">
        <v>31749.0959</v>
      </c>
      <c r="R13" s="53">
        <v>3163.7989000000016</v>
      </c>
      <c r="S13" s="56">
        <v>11.067923835110062</v>
      </c>
    </row>
    <row r="14" spans="1:19" ht="15" customHeight="1" x14ac:dyDescent="0.35">
      <c r="A14" s="203">
        <v>2019</v>
      </c>
      <c r="B14" s="52">
        <v>33622.974900000001</v>
      </c>
      <c r="C14" s="53">
        <v>4240.4341999999997</v>
      </c>
      <c r="D14" s="54">
        <v>14.431815966139382</v>
      </c>
      <c r="E14" s="55">
        <v>30865.914499999999</v>
      </c>
      <c r="F14" s="53">
        <v>3813.1587999999974</v>
      </c>
      <c r="G14" s="56">
        <v>14.095269414642274</v>
      </c>
      <c r="H14" s="76">
        <v>31268.850699999999</v>
      </c>
      <c r="I14" s="53">
        <v>4157.748599999999</v>
      </c>
      <c r="J14" s="68">
        <v>15.335963048141821</v>
      </c>
      <c r="K14" s="76">
        <v>32585.429899999999</v>
      </c>
      <c r="L14" s="53">
        <v>4249.2847999999976</v>
      </c>
      <c r="M14" s="68">
        <v>14.995987580540726</v>
      </c>
      <c r="N14" s="76">
        <v>34843.654000000002</v>
      </c>
      <c r="O14" s="53">
        <v>4373.297300000002</v>
      </c>
      <c r="P14" s="68">
        <v>14.352629157111263</v>
      </c>
      <c r="Q14" s="57">
        <v>36145.313099999999</v>
      </c>
      <c r="R14" s="53">
        <v>4396.2171999999991</v>
      </c>
      <c r="S14" s="56">
        <v>13.846747680144178</v>
      </c>
    </row>
    <row r="15" spans="1:19" ht="15" customHeight="1" thickBot="1" x14ac:dyDescent="0.4">
      <c r="A15" s="204">
        <v>2020</v>
      </c>
      <c r="B15" s="58">
        <v>36501.6639</v>
      </c>
      <c r="C15" s="59">
        <v>2878.6889999999985</v>
      </c>
      <c r="D15" s="60">
        <v>8.5616725128031312</v>
      </c>
      <c r="E15" s="61">
        <v>33477.7808</v>
      </c>
      <c r="F15" s="59">
        <v>2611.8663000000015</v>
      </c>
      <c r="G15" s="62">
        <v>8.4619760739633954</v>
      </c>
      <c r="H15" s="94">
        <v>33862.125699999997</v>
      </c>
      <c r="I15" s="59">
        <v>2593.2749999999978</v>
      </c>
      <c r="J15" s="69">
        <v>8.2934771887858361</v>
      </c>
      <c r="K15" s="94">
        <v>35354.135499999997</v>
      </c>
      <c r="L15" s="59">
        <v>2768.7055999999975</v>
      </c>
      <c r="M15" s="69">
        <v>8.4967594673348135</v>
      </c>
      <c r="N15" s="94">
        <v>37719.932200000003</v>
      </c>
      <c r="O15" s="59">
        <v>2876.2782000000007</v>
      </c>
      <c r="P15" s="69">
        <v>8.2548121962179977</v>
      </c>
      <c r="Q15" s="63">
        <v>39378.843099999998</v>
      </c>
      <c r="R15" s="59">
        <v>3233.5299999999988</v>
      </c>
      <c r="S15" s="62">
        <v>8.945917804209035</v>
      </c>
    </row>
    <row r="16" spans="1:19" x14ac:dyDescent="0.35">
      <c r="A16" s="13"/>
    </row>
    <row r="17" spans="1:19" x14ac:dyDescent="0.35">
      <c r="A17" s="190" t="s">
        <v>159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</row>
    <row r="18" spans="1:19" ht="15" thickBot="1" x14ac:dyDescent="0.4"/>
    <row r="19" spans="1:19" ht="15" customHeight="1" x14ac:dyDescent="0.35">
      <c r="A19" s="260" t="s">
        <v>24</v>
      </c>
      <c r="B19" s="300" t="s">
        <v>25</v>
      </c>
      <c r="C19" s="301"/>
      <c r="D19" s="302"/>
      <c r="E19" s="263" t="s">
        <v>95</v>
      </c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</row>
    <row r="20" spans="1:19" ht="15" customHeight="1" x14ac:dyDescent="0.35">
      <c r="A20" s="261"/>
      <c r="B20" s="303"/>
      <c r="C20" s="304"/>
      <c r="D20" s="305"/>
      <c r="E20" s="303" t="s">
        <v>38</v>
      </c>
      <c r="F20" s="304"/>
      <c r="G20" s="304"/>
      <c r="H20" s="306" t="s">
        <v>37</v>
      </c>
      <c r="I20" s="307"/>
      <c r="J20" s="308"/>
      <c r="K20" s="306" t="s">
        <v>1</v>
      </c>
      <c r="L20" s="307"/>
      <c r="M20" s="308"/>
      <c r="N20" s="306" t="s">
        <v>2</v>
      </c>
      <c r="O20" s="307"/>
      <c r="P20" s="308"/>
      <c r="Q20" s="304" t="s">
        <v>0</v>
      </c>
      <c r="R20" s="304"/>
      <c r="S20" s="304"/>
    </row>
    <row r="21" spans="1:19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09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312" t="s">
        <v>18</v>
      </c>
      <c r="R21" s="298" t="s">
        <v>30</v>
      </c>
      <c r="S21" s="309"/>
    </row>
    <row r="22" spans="1:19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8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3"/>
      <c r="R22" s="26" t="s">
        <v>28</v>
      </c>
      <c r="S22" s="28" t="s">
        <v>23</v>
      </c>
    </row>
    <row r="23" spans="1:19" ht="15" customHeight="1" x14ac:dyDescent="0.35">
      <c r="A23" s="202">
        <v>2013</v>
      </c>
      <c r="B23" s="48">
        <v>22876.0458</v>
      </c>
      <c r="C23" s="49">
        <v>309.61939999999959</v>
      </c>
      <c r="D23" s="163">
        <v>1.3720355829135666</v>
      </c>
      <c r="E23" s="50">
        <v>21319.6427</v>
      </c>
      <c r="F23" s="49">
        <v>359.13580000000002</v>
      </c>
      <c r="G23" s="166">
        <v>1.7133927233410562</v>
      </c>
      <c r="H23" s="72">
        <v>21742.219000000001</v>
      </c>
      <c r="I23" s="49">
        <v>445.45219999999972</v>
      </c>
      <c r="J23" s="166">
        <v>2.091642380194525</v>
      </c>
      <c r="K23" s="72">
        <v>22321.6289</v>
      </c>
      <c r="L23" s="49">
        <v>316.91560000000027</v>
      </c>
      <c r="M23" s="166">
        <v>1.4402169011672683</v>
      </c>
      <c r="N23" s="72">
        <v>23417.871299999999</v>
      </c>
      <c r="O23" s="49">
        <v>328.85319999999774</v>
      </c>
      <c r="P23" s="166">
        <v>1.4242840409051327</v>
      </c>
      <c r="Q23" s="51">
        <v>23725.173299999999</v>
      </c>
      <c r="R23" s="49">
        <v>272.96199999999953</v>
      </c>
      <c r="S23" s="164">
        <v>1.1639073028478109</v>
      </c>
    </row>
    <row r="24" spans="1:19" ht="15" customHeight="1" x14ac:dyDescent="0.35">
      <c r="A24" s="203">
        <v>2014</v>
      </c>
      <c r="B24" s="52">
        <v>23373.335200000001</v>
      </c>
      <c r="C24" s="53">
        <v>497.28940000000148</v>
      </c>
      <c r="D24" s="54">
        <v>2.1738433483989628</v>
      </c>
      <c r="E24" s="55">
        <v>21853.719300000001</v>
      </c>
      <c r="F24" s="53">
        <v>534.07660000000033</v>
      </c>
      <c r="G24" s="56">
        <v>2.5050917011850249</v>
      </c>
      <c r="H24" s="76">
        <v>22277.7114</v>
      </c>
      <c r="I24" s="53">
        <v>535.49239999999918</v>
      </c>
      <c r="J24" s="68">
        <v>2.4629151237967051</v>
      </c>
      <c r="K24" s="76">
        <v>22758.387900000002</v>
      </c>
      <c r="L24" s="53">
        <v>436.75900000000183</v>
      </c>
      <c r="M24" s="68">
        <v>1.9566627594996167</v>
      </c>
      <c r="N24" s="76">
        <v>23994.2916</v>
      </c>
      <c r="O24" s="53">
        <v>576.42030000000159</v>
      </c>
      <c r="P24" s="68">
        <v>2.4614547266727849</v>
      </c>
      <c r="Q24" s="57">
        <v>24225.490699999998</v>
      </c>
      <c r="R24" s="53">
        <v>500.31739999999991</v>
      </c>
      <c r="S24" s="56">
        <v>2.1088039850060802</v>
      </c>
    </row>
    <row r="25" spans="1:19" ht="15" customHeight="1" x14ac:dyDescent="0.35">
      <c r="A25" s="203">
        <v>2015</v>
      </c>
      <c r="B25" s="52">
        <v>23683.246800000001</v>
      </c>
      <c r="C25" s="53">
        <v>309.91159999999945</v>
      </c>
      <c r="D25" s="54">
        <v>1.3259194605654612</v>
      </c>
      <c r="E25" s="55">
        <v>21982.0762</v>
      </c>
      <c r="F25" s="53">
        <v>128.35689999999886</v>
      </c>
      <c r="G25" s="56">
        <v>0.58734578877839283</v>
      </c>
      <c r="H25" s="76">
        <v>22532.080600000001</v>
      </c>
      <c r="I25" s="53">
        <v>254.369200000001</v>
      </c>
      <c r="J25" s="68">
        <v>1.1418102848751444</v>
      </c>
      <c r="K25" s="76">
        <v>22932.381600000001</v>
      </c>
      <c r="L25" s="53">
        <v>173.99369999999908</v>
      </c>
      <c r="M25" s="68">
        <v>0.76452559278155086</v>
      </c>
      <c r="N25" s="76">
        <v>24339.812600000001</v>
      </c>
      <c r="O25" s="53">
        <v>345.52100000000064</v>
      </c>
      <c r="P25" s="68">
        <v>1.4400133405063853</v>
      </c>
      <c r="Q25" s="57">
        <v>24605.828699999998</v>
      </c>
      <c r="R25" s="53">
        <v>380.33799999999974</v>
      </c>
      <c r="S25" s="56">
        <v>1.5699909021863467</v>
      </c>
    </row>
    <row r="26" spans="1:19" ht="15" customHeight="1" x14ac:dyDescent="0.35">
      <c r="A26" s="203">
        <v>2016</v>
      </c>
      <c r="B26" s="52">
        <v>24803.5033</v>
      </c>
      <c r="C26" s="53">
        <v>1120.2564999999995</v>
      </c>
      <c r="D26" s="54">
        <v>4.7301643624302336</v>
      </c>
      <c r="E26" s="55">
        <v>22884.734100000001</v>
      </c>
      <c r="F26" s="53">
        <v>902.65790000000197</v>
      </c>
      <c r="G26" s="56">
        <v>4.1063359611136274</v>
      </c>
      <c r="H26" s="76">
        <v>23357.0033</v>
      </c>
      <c r="I26" s="53">
        <v>824.92269999999917</v>
      </c>
      <c r="J26" s="68">
        <v>3.6611030940480349</v>
      </c>
      <c r="K26" s="76">
        <v>23866.720700000002</v>
      </c>
      <c r="L26" s="53">
        <v>934.33910000000105</v>
      </c>
      <c r="M26" s="68">
        <v>4.0743221366942528</v>
      </c>
      <c r="N26" s="76">
        <v>25380.407200000001</v>
      </c>
      <c r="O26" s="53">
        <v>1040.5946000000004</v>
      </c>
      <c r="P26" s="68">
        <v>4.275277780897957</v>
      </c>
      <c r="Q26" s="57">
        <v>26062.124299999999</v>
      </c>
      <c r="R26" s="53">
        <v>1456.2956000000013</v>
      </c>
      <c r="S26" s="56">
        <v>5.9184984897501236</v>
      </c>
    </row>
    <row r="27" spans="1:19" ht="15" customHeight="1" x14ac:dyDescent="0.35">
      <c r="A27" s="203">
        <v>2017</v>
      </c>
      <c r="B27" s="52">
        <v>26419.198700000001</v>
      </c>
      <c r="C27" s="53">
        <v>1615.6954000000005</v>
      </c>
      <c r="D27" s="54">
        <v>6.5139806278897705</v>
      </c>
      <c r="E27" s="55">
        <v>24454.850699999999</v>
      </c>
      <c r="F27" s="53">
        <v>1570.1165999999976</v>
      </c>
      <c r="G27" s="56">
        <v>6.8609781225292821</v>
      </c>
      <c r="H27" s="76">
        <v>24815.534800000001</v>
      </c>
      <c r="I27" s="53">
        <v>1458.531500000001</v>
      </c>
      <c r="J27" s="68">
        <v>6.2445146805284013</v>
      </c>
      <c r="K27" s="76">
        <v>25414.597699999998</v>
      </c>
      <c r="L27" s="53">
        <v>1547.8769999999968</v>
      </c>
      <c r="M27" s="68">
        <v>6.4855034734620842</v>
      </c>
      <c r="N27" s="76">
        <v>27124.638299999999</v>
      </c>
      <c r="O27" s="53">
        <v>1744.2310999999972</v>
      </c>
      <c r="P27" s="68">
        <v>6.8723527020480457</v>
      </c>
      <c r="Q27" s="57">
        <v>27834.125800000002</v>
      </c>
      <c r="R27" s="53">
        <v>1772.0015000000021</v>
      </c>
      <c r="S27" s="56">
        <v>6.7991445348144719</v>
      </c>
    </row>
    <row r="28" spans="1:19" ht="15" customHeight="1" x14ac:dyDescent="0.35">
      <c r="A28" s="203">
        <v>2018</v>
      </c>
      <c r="B28" s="52">
        <v>29241.796999999999</v>
      </c>
      <c r="C28" s="53">
        <v>2822.5982999999978</v>
      </c>
      <c r="D28" s="54">
        <v>10.683890651081708</v>
      </c>
      <c r="E28" s="55">
        <v>27005.870200000001</v>
      </c>
      <c r="F28" s="53">
        <v>2551.0195000000022</v>
      </c>
      <c r="G28" s="56">
        <v>10.431548044576711</v>
      </c>
      <c r="H28" s="76">
        <v>27267.385399999999</v>
      </c>
      <c r="I28" s="53">
        <v>2451.8505999999979</v>
      </c>
      <c r="J28" s="68">
        <v>9.8803052997270093</v>
      </c>
      <c r="K28" s="76">
        <v>28086.8685</v>
      </c>
      <c r="L28" s="53">
        <v>2672.2708000000021</v>
      </c>
      <c r="M28" s="68">
        <v>10.514708245804737</v>
      </c>
      <c r="N28" s="76">
        <v>30048.6312</v>
      </c>
      <c r="O28" s="53">
        <v>2923.9929000000011</v>
      </c>
      <c r="P28" s="68">
        <v>10.779841071650353</v>
      </c>
      <c r="Q28" s="57">
        <v>30962.878000000001</v>
      </c>
      <c r="R28" s="53">
        <v>3128.752199999999</v>
      </c>
      <c r="S28" s="56">
        <v>11.240705824502673</v>
      </c>
    </row>
    <row r="29" spans="1:19" ht="15" customHeight="1" x14ac:dyDescent="0.35">
      <c r="A29" s="203">
        <v>2019</v>
      </c>
      <c r="B29" s="52">
        <v>33566.998899999999</v>
      </c>
      <c r="C29" s="53">
        <v>4325.2019</v>
      </c>
      <c r="D29" s="54">
        <v>14.791163142265162</v>
      </c>
      <c r="E29" s="55">
        <v>31092.702600000001</v>
      </c>
      <c r="F29" s="53">
        <v>4086.8323999999993</v>
      </c>
      <c r="G29" s="56">
        <v>15.133126130481056</v>
      </c>
      <c r="H29" s="76">
        <v>31393.7961</v>
      </c>
      <c r="I29" s="53">
        <v>4126.4107000000004</v>
      </c>
      <c r="J29" s="68">
        <v>15.133136673969494</v>
      </c>
      <c r="K29" s="76">
        <v>32535.649799999999</v>
      </c>
      <c r="L29" s="53">
        <v>4448.7812999999987</v>
      </c>
      <c r="M29" s="68">
        <v>15.839363865003309</v>
      </c>
      <c r="N29" s="76">
        <v>34401.626400000001</v>
      </c>
      <c r="O29" s="53">
        <v>4352.9952000000012</v>
      </c>
      <c r="P29" s="68">
        <v>14.486500802738721</v>
      </c>
      <c r="Q29" s="57">
        <v>35515.4349</v>
      </c>
      <c r="R29" s="53">
        <v>4552.5568999999996</v>
      </c>
      <c r="S29" s="56">
        <v>14.703274353243255</v>
      </c>
    </row>
    <row r="30" spans="1:19" ht="15" customHeight="1" thickBot="1" x14ac:dyDescent="0.4">
      <c r="A30" s="204">
        <v>2020</v>
      </c>
      <c r="B30" s="58">
        <v>36520.038800000002</v>
      </c>
      <c r="C30" s="59">
        <v>2953.0399000000034</v>
      </c>
      <c r="D30" s="60">
        <v>8.797449866749929</v>
      </c>
      <c r="E30" s="61">
        <v>34030.101799999997</v>
      </c>
      <c r="F30" s="59">
        <v>2937.3991999999962</v>
      </c>
      <c r="G30" s="62">
        <v>9.4472302320866675</v>
      </c>
      <c r="H30" s="94">
        <v>34419.657599999999</v>
      </c>
      <c r="I30" s="59">
        <v>3025.8614999999991</v>
      </c>
      <c r="J30" s="69">
        <v>9.6384059142181844</v>
      </c>
      <c r="K30" s="94">
        <v>35580.692999999999</v>
      </c>
      <c r="L30" s="59">
        <v>3045.0432000000001</v>
      </c>
      <c r="M30" s="69">
        <v>9.359097539831529</v>
      </c>
      <c r="N30" s="94">
        <v>37388.863299999997</v>
      </c>
      <c r="O30" s="59">
        <v>2987.2368999999962</v>
      </c>
      <c r="P30" s="69">
        <v>8.6834176537653462</v>
      </c>
      <c r="Q30" s="63">
        <v>38866.868399999999</v>
      </c>
      <c r="R30" s="59">
        <v>3351.4334999999992</v>
      </c>
      <c r="S30" s="62">
        <v>9.4365548653326581</v>
      </c>
    </row>
    <row r="31" spans="1:19" ht="10.5" customHeight="1" x14ac:dyDescent="0.35"/>
    <row r="32" spans="1:19" x14ac:dyDescent="0.35">
      <c r="A32" s="18" t="s">
        <v>19</v>
      </c>
    </row>
    <row r="34" spans="2:20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2:20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2:20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2:20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2:20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2:20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2:20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2:20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2:20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2:20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2:20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2:20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2:20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2:20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2:20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2:20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2:20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2:20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</sheetData>
  <mergeCells count="40">
    <mergeCell ref="Q21:Q22"/>
    <mergeCell ref="R6:S6"/>
    <mergeCell ref="H5:J5"/>
    <mergeCell ref="H6:H7"/>
    <mergeCell ref="I6:J6"/>
    <mergeCell ref="H20:J20"/>
    <mergeCell ref="H21:H22"/>
    <mergeCell ref="I21:J21"/>
    <mergeCell ref="O6:P6"/>
    <mergeCell ref="Q6:Q7"/>
    <mergeCell ref="A19:A22"/>
    <mergeCell ref="B19:D20"/>
    <mergeCell ref="E19:S19"/>
    <mergeCell ref="E20:G20"/>
    <mergeCell ref="K20:M20"/>
    <mergeCell ref="N20:P20"/>
    <mergeCell ref="Q20:S20"/>
    <mergeCell ref="B21:B22"/>
    <mergeCell ref="C21:D21"/>
    <mergeCell ref="E21:E22"/>
    <mergeCell ref="F21:G21"/>
    <mergeCell ref="K21:K22"/>
    <mergeCell ref="L21:M21"/>
    <mergeCell ref="N21:N22"/>
    <mergeCell ref="O21:P21"/>
    <mergeCell ref="R21:S21"/>
    <mergeCell ref="B6:B7"/>
    <mergeCell ref="C6:D6"/>
    <mergeCell ref="A4:A7"/>
    <mergeCell ref="B4:D5"/>
    <mergeCell ref="E4:S4"/>
    <mergeCell ref="E5:G5"/>
    <mergeCell ref="K5:M5"/>
    <mergeCell ref="N5:P5"/>
    <mergeCell ref="Q5:S5"/>
    <mergeCell ref="E6:E7"/>
    <mergeCell ref="F6:G6"/>
    <mergeCell ref="K6:K7"/>
    <mergeCell ref="L6:M6"/>
    <mergeCell ref="N6:N7"/>
  </mergeCells>
  <hyperlinks>
    <hyperlink ref="A2" location="OBSAH!A1" tooltip="obsah" display="zpět na obsah" xr:uid="{00000000-0004-0000-0C00-000000000000}"/>
  </hyperlinks>
  <pageMargins left="0.70866141732283472" right="0.70866141732283472" top="0.78740157480314965" bottom="0.78740157480314965" header="0.31496062992125984" footer="0.31496062992125984"/>
  <pageSetup paperSize="9" orientation="landscape" r:id="rId1"/>
  <colBreaks count="1" manualBreakCount="1">
    <brk id="19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S51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" style="11" customWidth="1"/>
    <col min="21" max="21" width="6.54296875" style="11" customWidth="1"/>
    <col min="22" max="22" width="5.7265625" style="11" customWidth="1"/>
    <col min="23" max="23" width="8.54296875" style="11" customWidth="1"/>
    <col min="24" max="24" width="8.7265625"/>
    <col min="25" max="25" width="9.1796875" customWidth="1"/>
    <col min="26" max="45" width="8.7265625" customWidth="1"/>
    <col min="46" max="16384" width="9.1796875" style="11"/>
  </cols>
  <sheetData>
    <row r="1" spans="1:22" x14ac:dyDescent="0.35">
      <c r="A1" s="190" t="s">
        <v>160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22" x14ac:dyDescent="0.35">
      <c r="A2" s="149" t="s">
        <v>22</v>
      </c>
    </row>
    <row r="3" spans="1:22" ht="7.5" customHeight="1" thickBot="1" x14ac:dyDescent="0.4"/>
    <row r="4" spans="1:22" ht="15" customHeight="1" x14ac:dyDescent="0.35">
      <c r="A4" s="260" t="s">
        <v>24</v>
      </c>
      <c r="B4" s="300" t="s">
        <v>25</v>
      </c>
      <c r="C4" s="301"/>
      <c r="D4" s="302"/>
      <c r="E4" s="301" t="s">
        <v>96</v>
      </c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</row>
    <row r="5" spans="1:22" ht="15" customHeight="1" x14ac:dyDescent="0.35">
      <c r="A5" s="261"/>
      <c r="B5" s="303"/>
      <c r="C5" s="304"/>
      <c r="D5" s="305"/>
      <c r="E5" s="314" t="s">
        <v>39</v>
      </c>
      <c r="F5" s="315"/>
      <c r="G5" s="315"/>
      <c r="H5" s="315" t="s">
        <v>40</v>
      </c>
      <c r="I5" s="315"/>
      <c r="J5" s="315"/>
      <c r="K5" s="315" t="s">
        <v>17</v>
      </c>
      <c r="L5" s="315"/>
      <c r="M5" s="315"/>
      <c r="N5" s="315" t="s">
        <v>41</v>
      </c>
      <c r="O5" s="315"/>
      <c r="P5" s="315"/>
      <c r="Q5" s="315" t="s">
        <v>42</v>
      </c>
      <c r="R5" s="315"/>
      <c r="S5" s="315"/>
      <c r="T5" s="315" t="s">
        <v>34</v>
      </c>
      <c r="U5" s="315"/>
      <c r="V5" s="306"/>
    </row>
    <row r="6" spans="1:22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11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266" t="s">
        <v>18</v>
      </c>
      <c r="R6" s="298" t="s">
        <v>30</v>
      </c>
      <c r="S6" s="311"/>
      <c r="T6" s="266" t="s">
        <v>18</v>
      </c>
      <c r="U6" s="298" t="s">
        <v>30</v>
      </c>
      <c r="V6" s="309"/>
    </row>
    <row r="7" spans="1:22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6" t="s">
        <v>23</v>
      </c>
      <c r="H7" s="310"/>
      <c r="I7" s="26" t="s">
        <v>28</v>
      </c>
      <c r="J7" s="26" t="s">
        <v>23</v>
      </c>
      <c r="K7" s="310"/>
      <c r="L7" s="26" t="s">
        <v>28</v>
      </c>
      <c r="M7" s="26" t="s">
        <v>23</v>
      </c>
      <c r="N7" s="310"/>
      <c r="O7" s="26" t="s">
        <v>28</v>
      </c>
      <c r="P7" s="26" t="s">
        <v>23</v>
      </c>
      <c r="Q7" s="310"/>
      <c r="R7" s="26" t="s">
        <v>28</v>
      </c>
      <c r="S7" s="26" t="s">
        <v>23</v>
      </c>
      <c r="T7" s="310"/>
      <c r="U7" s="26" t="s">
        <v>28</v>
      </c>
      <c r="V7" s="28" t="s">
        <v>23</v>
      </c>
    </row>
    <row r="8" spans="1:22" ht="15" customHeight="1" x14ac:dyDescent="0.35">
      <c r="A8" s="202">
        <v>2013</v>
      </c>
      <c r="B8" s="48">
        <v>23012.2435</v>
      </c>
      <c r="C8" s="49">
        <v>335.52360000000044</v>
      </c>
      <c r="D8" s="163">
        <v>1.4795949391252172</v>
      </c>
      <c r="E8" s="50">
        <v>20938.303899999999</v>
      </c>
      <c r="F8" s="49">
        <v>706.86779999999999</v>
      </c>
      <c r="G8" s="166">
        <v>3.4939081759005619</v>
      </c>
      <c r="H8" s="51">
        <v>21896.613000000001</v>
      </c>
      <c r="I8" s="49">
        <v>685.70140000000174</v>
      </c>
      <c r="J8" s="166">
        <v>3.2327766619894005</v>
      </c>
      <c r="K8" s="72">
        <v>22446.771000000001</v>
      </c>
      <c r="L8" s="49">
        <v>312.3022000000019</v>
      </c>
      <c r="M8" s="166">
        <v>1.410931533175086</v>
      </c>
      <c r="N8" s="72">
        <v>23841.415099999998</v>
      </c>
      <c r="O8" s="49">
        <v>353.04649999999674</v>
      </c>
      <c r="P8" s="166">
        <v>1.5030694809515133</v>
      </c>
      <c r="Q8" s="51">
        <v>24203.4467</v>
      </c>
      <c r="R8" s="49">
        <v>189.49120000000039</v>
      </c>
      <c r="S8" s="164">
        <v>0.78908782853370774</v>
      </c>
      <c r="T8" s="72">
        <v>24350.31</v>
      </c>
      <c r="U8" s="49">
        <v>369.89510000000155</v>
      </c>
      <c r="V8" s="164">
        <v>1.5424883245035215</v>
      </c>
    </row>
    <row r="9" spans="1:22" ht="15" customHeight="1" x14ac:dyDescent="0.35">
      <c r="A9" s="203">
        <v>2014</v>
      </c>
      <c r="B9" s="52">
        <v>23572.8999</v>
      </c>
      <c r="C9" s="53">
        <v>560.65639999999985</v>
      </c>
      <c r="D9" s="54">
        <v>2.4363395946162214</v>
      </c>
      <c r="E9" s="55">
        <v>21940.2922</v>
      </c>
      <c r="F9" s="53">
        <v>1001.9883000000009</v>
      </c>
      <c r="G9" s="56">
        <v>4.7854320234601344</v>
      </c>
      <c r="H9" s="76">
        <v>22631.763999999999</v>
      </c>
      <c r="I9" s="53">
        <v>735.15099999999802</v>
      </c>
      <c r="J9" s="68">
        <v>3.3573731243274896</v>
      </c>
      <c r="K9" s="76">
        <v>22929.0088</v>
      </c>
      <c r="L9" s="53">
        <v>482.23779999999897</v>
      </c>
      <c r="M9" s="68">
        <v>2.1483615616695984</v>
      </c>
      <c r="N9" s="76">
        <v>24460.775099999999</v>
      </c>
      <c r="O9" s="53">
        <v>619.36000000000058</v>
      </c>
      <c r="P9" s="68">
        <v>2.5978323744717757</v>
      </c>
      <c r="Q9" s="57">
        <v>24809.997899999998</v>
      </c>
      <c r="R9" s="53">
        <v>606.55119999999806</v>
      </c>
      <c r="S9" s="56">
        <v>2.5060529912047436</v>
      </c>
      <c r="T9" s="76">
        <v>25015.8423</v>
      </c>
      <c r="U9" s="53">
        <v>665.53229999999894</v>
      </c>
      <c r="V9" s="56">
        <v>2.7331574012815496</v>
      </c>
    </row>
    <row r="10" spans="1:22" ht="15" customHeight="1" x14ac:dyDescent="0.35">
      <c r="A10" s="203">
        <v>2015</v>
      </c>
      <c r="B10" s="52">
        <v>23981.170300000002</v>
      </c>
      <c r="C10" s="53">
        <v>408.27040000000125</v>
      </c>
      <c r="D10" s="54">
        <v>1.7319481342217058</v>
      </c>
      <c r="E10" s="55">
        <v>22344.687699999999</v>
      </c>
      <c r="F10" s="53">
        <v>404.39549999999872</v>
      </c>
      <c r="G10" s="56">
        <v>1.8431636931435236</v>
      </c>
      <c r="H10" s="76">
        <v>23368.369299999998</v>
      </c>
      <c r="I10" s="53">
        <v>736.60529999999926</v>
      </c>
      <c r="J10" s="68">
        <v>3.2547409914666758</v>
      </c>
      <c r="K10" s="76">
        <v>23282.512500000001</v>
      </c>
      <c r="L10" s="53">
        <v>353.50370000000112</v>
      </c>
      <c r="M10" s="68">
        <v>1.5417312762338042</v>
      </c>
      <c r="N10" s="76">
        <v>24861.681799999998</v>
      </c>
      <c r="O10" s="53">
        <v>400.90669999999955</v>
      </c>
      <c r="P10" s="68">
        <v>1.6389779079404532</v>
      </c>
      <c r="Q10" s="57">
        <v>25301.064900000001</v>
      </c>
      <c r="R10" s="53">
        <v>491.06700000000274</v>
      </c>
      <c r="S10" s="56">
        <v>1.9793109293249955</v>
      </c>
      <c r="T10" s="76">
        <v>25465.105100000001</v>
      </c>
      <c r="U10" s="53">
        <v>449.26280000000042</v>
      </c>
      <c r="V10" s="56">
        <v>1.7959131442078169</v>
      </c>
    </row>
    <row r="11" spans="1:22" ht="15" customHeight="1" x14ac:dyDescent="0.35">
      <c r="A11" s="203">
        <v>2016</v>
      </c>
      <c r="B11" s="52">
        <v>25056.8809</v>
      </c>
      <c r="C11" s="53">
        <v>1075.7105999999985</v>
      </c>
      <c r="D11" s="54">
        <v>4.4856468076539091</v>
      </c>
      <c r="E11" s="55">
        <v>23141.641599999999</v>
      </c>
      <c r="F11" s="53">
        <v>796.95390000000043</v>
      </c>
      <c r="G11" s="56">
        <v>3.5666370042844786</v>
      </c>
      <c r="H11" s="76">
        <v>23998.379000000001</v>
      </c>
      <c r="I11" s="53">
        <v>630.00970000000234</v>
      </c>
      <c r="J11" s="68">
        <v>2.6959934256088669</v>
      </c>
      <c r="K11" s="76">
        <v>24229.5085</v>
      </c>
      <c r="L11" s="53">
        <v>946.99599999999919</v>
      </c>
      <c r="M11" s="68">
        <v>4.0674132570529098</v>
      </c>
      <c r="N11" s="76">
        <v>25941.3128</v>
      </c>
      <c r="O11" s="53">
        <v>1079.6310000000012</v>
      </c>
      <c r="P11" s="68">
        <v>4.3425501487996732</v>
      </c>
      <c r="Q11" s="57">
        <v>26740.0628</v>
      </c>
      <c r="R11" s="53">
        <v>1438.9978999999985</v>
      </c>
      <c r="S11" s="56">
        <v>5.6874993431600407</v>
      </c>
      <c r="T11" s="76">
        <v>26858.577700000002</v>
      </c>
      <c r="U11" s="53">
        <v>1393.472600000001</v>
      </c>
      <c r="V11" s="56">
        <v>5.47208658486944</v>
      </c>
    </row>
    <row r="12" spans="1:22" ht="15" customHeight="1" x14ac:dyDescent="0.35">
      <c r="A12" s="203">
        <v>2017</v>
      </c>
      <c r="B12" s="52">
        <v>26720.254199999999</v>
      </c>
      <c r="C12" s="53">
        <v>1663.3732999999993</v>
      </c>
      <c r="D12" s="54">
        <v>6.6383892976878744</v>
      </c>
      <c r="E12" s="55">
        <v>24838.5265</v>
      </c>
      <c r="F12" s="53">
        <v>1696.8849000000009</v>
      </c>
      <c r="G12" s="56">
        <v>7.3326038374045277</v>
      </c>
      <c r="H12" s="76">
        <v>25207.785899999999</v>
      </c>
      <c r="I12" s="53">
        <v>1209.4068999999981</v>
      </c>
      <c r="J12" s="68">
        <v>5.03953579531351</v>
      </c>
      <c r="K12" s="76">
        <v>25764.524099999999</v>
      </c>
      <c r="L12" s="53">
        <v>1535.0155999999988</v>
      </c>
      <c r="M12" s="68">
        <v>6.3353146432995056</v>
      </c>
      <c r="N12" s="76">
        <v>27712.961800000001</v>
      </c>
      <c r="O12" s="53">
        <v>1771.6490000000013</v>
      </c>
      <c r="P12" s="68">
        <v>6.8294500500375666</v>
      </c>
      <c r="Q12" s="57">
        <v>28585.296999999999</v>
      </c>
      <c r="R12" s="53">
        <v>1845.234199999999</v>
      </c>
      <c r="S12" s="56">
        <v>6.9006352520608161</v>
      </c>
      <c r="T12" s="76">
        <v>28762.143</v>
      </c>
      <c r="U12" s="53">
        <v>1903.5652999999984</v>
      </c>
      <c r="V12" s="56">
        <v>7.0873644958496795</v>
      </c>
    </row>
    <row r="13" spans="1:22" ht="15" customHeight="1" x14ac:dyDescent="0.35">
      <c r="A13" s="203">
        <v>2018</v>
      </c>
      <c r="B13" s="52">
        <v>29382.540700000001</v>
      </c>
      <c r="C13" s="53">
        <v>2662.286500000002</v>
      </c>
      <c r="D13" s="54">
        <v>9.9635522928520626</v>
      </c>
      <c r="E13" s="55">
        <v>27052.755700000002</v>
      </c>
      <c r="F13" s="53">
        <v>2214.2292000000016</v>
      </c>
      <c r="G13" s="56">
        <v>8.9144949882594702</v>
      </c>
      <c r="H13" s="76">
        <v>27111.1021</v>
      </c>
      <c r="I13" s="53">
        <v>1903.3162000000011</v>
      </c>
      <c r="J13" s="68">
        <v>7.5505092258023376</v>
      </c>
      <c r="K13" s="76">
        <v>28336.145100000002</v>
      </c>
      <c r="L13" s="53">
        <v>2571.6210000000028</v>
      </c>
      <c r="M13" s="68">
        <v>9.9812478197491838</v>
      </c>
      <c r="N13" s="76">
        <v>30470.3567</v>
      </c>
      <c r="O13" s="53">
        <v>2757.3948999999993</v>
      </c>
      <c r="P13" s="68">
        <v>9.9498383460406625</v>
      </c>
      <c r="Q13" s="57">
        <v>31749.0959</v>
      </c>
      <c r="R13" s="53">
        <v>3163.7989000000016</v>
      </c>
      <c r="S13" s="56">
        <v>11.067923835110062</v>
      </c>
      <c r="T13" s="76">
        <v>32032.183799999999</v>
      </c>
      <c r="U13" s="53">
        <v>3270.0407999999989</v>
      </c>
      <c r="V13" s="56">
        <v>11.369252979515476</v>
      </c>
    </row>
    <row r="14" spans="1:22" ht="15" customHeight="1" x14ac:dyDescent="0.35">
      <c r="A14" s="203">
        <v>2019</v>
      </c>
      <c r="B14" s="52">
        <v>33622.974900000001</v>
      </c>
      <c r="C14" s="53">
        <v>4240.4341999999997</v>
      </c>
      <c r="D14" s="54">
        <v>14.431815966139382</v>
      </c>
      <c r="E14" s="55">
        <v>30865.914499999999</v>
      </c>
      <c r="F14" s="53">
        <v>3813.1587999999974</v>
      </c>
      <c r="G14" s="56">
        <v>14.095269414642274</v>
      </c>
      <c r="H14" s="76">
        <v>31268.850699999999</v>
      </c>
      <c r="I14" s="53">
        <v>4157.748599999999</v>
      </c>
      <c r="J14" s="68">
        <v>15.335963048141821</v>
      </c>
      <c r="K14" s="76">
        <v>32585.429899999999</v>
      </c>
      <c r="L14" s="53">
        <v>4249.2847999999976</v>
      </c>
      <c r="M14" s="68">
        <v>14.995987580540726</v>
      </c>
      <c r="N14" s="76">
        <v>34843.654000000002</v>
      </c>
      <c r="O14" s="53">
        <v>4373.297300000002</v>
      </c>
      <c r="P14" s="68">
        <v>14.352629157111263</v>
      </c>
      <c r="Q14" s="57">
        <v>36145.313099999999</v>
      </c>
      <c r="R14" s="53">
        <v>4396.2171999999991</v>
      </c>
      <c r="S14" s="56">
        <v>13.846747680144178</v>
      </c>
      <c r="T14" s="76">
        <v>36568.802000000003</v>
      </c>
      <c r="U14" s="53">
        <v>4536.6182000000044</v>
      </c>
      <c r="V14" s="56">
        <v>14.1626878402215</v>
      </c>
    </row>
    <row r="15" spans="1:22" ht="15" customHeight="1" thickBot="1" x14ac:dyDescent="0.4">
      <c r="A15" s="204">
        <v>2020</v>
      </c>
      <c r="B15" s="58">
        <v>36501.6639</v>
      </c>
      <c r="C15" s="59">
        <v>2878.6889999999985</v>
      </c>
      <c r="D15" s="60">
        <v>8.5616725128031312</v>
      </c>
      <c r="E15" s="61">
        <v>33477.7808</v>
      </c>
      <c r="F15" s="59">
        <v>2611.8663000000015</v>
      </c>
      <c r="G15" s="62">
        <v>8.4619760739633954</v>
      </c>
      <c r="H15" s="94">
        <v>33862.125699999997</v>
      </c>
      <c r="I15" s="59">
        <v>2593.2749999999978</v>
      </c>
      <c r="J15" s="69">
        <v>8.2934771887858361</v>
      </c>
      <c r="K15" s="94">
        <v>35354.135499999997</v>
      </c>
      <c r="L15" s="59">
        <v>2768.7055999999975</v>
      </c>
      <c r="M15" s="69">
        <v>8.4967594673348135</v>
      </c>
      <c r="N15" s="94">
        <v>37719.932200000003</v>
      </c>
      <c r="O15" s="59">
        <v>2876.2782000000007</v>
      </c>
      <c r="P15" s="69">
        <v>8.2548121962179977</v>
      </c>
      <c r="Q15" s="63">
        <v>39378.843099999998</v>
      </c>
      <c r="R15" s="59">
        <v>3233.5299999999988</v>
      </c>
      <c r="S15" s="62">
        <v>8.945917804209035</v>
      </c>
      <c r="T15" s="94">
        <v>40075.837299999999</v>
      </c>
      <c r="U15" s="59">
        <v>3507.0352999999959</v>
      </c>
      <c r="V15" s="62">
        <v>9.5902384223579329</v>
      </c>
    </row>
    <row r="16" spans="1:22" ht="13.5" customHeight="1" x14ac:dyDescent="0.35">
      <c r="A16" s="13"/>
    </row>
    <row r="17" spans="1:22" x14ac:dyDescent="0.35">
      <c r="A17" s="190" t="s">
        <v>161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</row>
    <row r="18" spans="1:22" ht="15" thickBot="1" x14ac:dyDescent="0.4"/>
    <row r="19" spans="1:22" ht="15" customHeight="1" x14ac:dyDescent="0.35">
      <c r="A19" s="260" t="s">
        <v>24</v>
      </c>
      <c r="B19" s="300" t="s">
        <v>25</v>
      </c>
      <c r="C19" s="301"/>
      <c r="D19" s="302"/>
      <c r="E19" s="301" t="s">
        <v>96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</row>
    <row r="20" spans="1:22" ht="15" customHeight="1" x14ac:dyDescent="0.35">
      <c r="A20" s="261"/>
      <c r="B20" s="303"/>
      <c r="C20" s="304"/>
      <c r="D20" s="305"/>
      <c r="E20" s="314" t="s">
        <v>39</v>
      </c>
      <c r="F20" s="315"/>
      <c r="G20" s="315"/>
      <c r="H20" s="315" t="s">
        <v>40</v>
      </c>
      <c r="I20" s="315"/>
      <c r="J20" s="315"/>
      <c r="K20" s="315" t="s">
        <v>17</v>
      </c>
      <c r="L20" s="315"/>
      <c r="M20" s="315"/>
      <c r="N20" s="315" t="s">
        <v>41</v>
      </c>
      <c r="O20" s="315"/>
      <c r="P20" s="315"/>
      <c r="Q20" s="315" t="s">
        <v>42</v>
      </c>
      <c r="R20" s="315"/>
      <c r="S20" s="315"/>
      <c r="T20" s="315" t="s">
        <v>34</v>
      </c>
      <c r="U20" s="315"/>
      <c r="V20" s="306"/>
    </row>
    <row r="21" spans="1:22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11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266" t="s">
        <v>18</v>
      </c>
      <c r="R21" s="298" t="s">
        <v>30</v>
      </c>
      <c r="S21" s="311"/>
      <c r="T21" s="266" t="s">
        <v>18</v>
      </c>
      <c r="U21" s="298" t="s">
        <v>30</v>
      </c>
      <c r="V21" s="309"/>
    </row>
    <row r="22" spans="1:22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6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0"/>
      <c r="R22" s="26" t="s">
        <v>28</v>
      </c>
      <c r="S22" s="26" t="s">
        <v>23</v>
      </c>
      <c r="T22" s="310"/>
      <c r="U22" s="26" t="s">
        <v>28</v>
      </c>
      <c r="V22" s="28" t="s">
        <v>23</v>
      </c>
    </row>
    <row r="23" spans="1:22" ht="15" customHeight="1" x14ac:dyDescent="0.35">
      <c r="A23" s="202">
        <v>2013</v>
      </c>
      <c r="B23" s="48">
        <v>22876.0458</v>
      </c>
      <c r="C23" s="49">
        <v>309.61939999999959</v>
      </c>
      <c r="D23" s="163">
        <v>1.3720355829135666</v>
      </c>
      <c r="E23" s="50">
        <v>21546.994699999999</v>
      </c>
      <c r="F23" s="49">
        <v>243.84690000000046</v>
      </c>
      <c r="G23" s="166">
        <v>1.1446519654715104</v>
      </c>
      <c r="H23" s="51">
        <v>22065.471300000001</v>
      </c>
      <c r="I23" s="49">
        <v>305.02630000000136</v>
      </c>
      <c r="J23" s="166">
        <v>1.4017466095017861</v>
      </c>
      <c r="K23" s="72">
        <v>22801.499800000001</v>
      </c>
      <c r="L23" s="49">
        <v>163.15769999999975</v>
      </c>
      <c r="M23" s="166">
        <v>0.7207139961013409</v>
      </c>
      <c r="N23" s="72">
        <v>23294.448499999999</v>
      </c>
      <c r="O23" s="49">
        <v>387.73999999999796</v>
      </c>
      <c r="P23" s="166">
        <v>1.6926919028982246</v>
      </c>
      <c r="Q23" s="51">
        <v>23419.498200000002</v>
      </c>
      <c r="R23" s="49">
        <v>311.32310000000143</v>
      </c>
      <c r="S23" s="164">
        <v>1.3472422580007359</v>
      </c>
      <c r="T23" s="72">
        <v>23764.024799999999</v>
      </c>
      <c r="U23" s="49">
        <v>348.06179999999949</v>
      </c>
      <c r="V23" s="164">
        <v>1.4864295779763559</v>
      </c>
    </row>
    <row r="24" spans="1:22" ht="15" customHeight="1" x14ac:dyDescent="0.35">
      <c r="A24" s="203">
        <v>2014</v>
      </c>
      <c r="B24" s="52">
        <v>23373.335200000001</v>
      </c>
      <c r="C24" s="53">
        <v>497.28940000000148</v>
      </c>
      <c r="D24" s="54">
        <v>2.1738433483989628</v>
      </c>
      <c r="E24" s="55">
        <v>22117.477500000001</v>
      </c>
      <c r="F24" s="53">
        <v>570.48280000000159</v>
      </c>
      <c r="G24" s="56">
        <v>2.6476212016704137</v>
      </c>
      <c r="H24" s="76">
        <v>22530.5209</v>
      </c>
      <c r="I24" s="53">
        <v>465.04959999999846</v>
      </c>
      <c r="J24" s="68">
        <v>2.1075896982993392</v>
      </c>
      <c r="K24" s="76">
        <v>23238.363399999998</v>
      </c>
      <c r="L24" s="53">
        <v>436.86359999999695</v>
      </c>
      <c r="M24" s="68">
        <v>1.9159423890177552</v>
      </c>
      <c r="N24" s="76">
        <v>23923.267599999999</v>
      </c>
      <c r="O24" s="53">
        <v>628.81910000000062</v>
      </c>
      <c r="P24" s="68">
        <v>2.6994375934678239</v>
      </c>
      <c r="Q24" s="57">
        <v>23950.3521</v>
      </c>
      <c r="R24" s="53">
        <v>530.85389999999825</v>
      </c>
      <c r="S24" s="56">
        <v>2.2667176532416011</v>
      </c>
      <c r="T24" s="76">
        <v>24360.257900000001</v>
      </c>
      <c r="U24" s="53">
        <v>596.23310000000129</v>
      </c>
      <c r="V24" s="56">
        <v>2.5089735641077082</v>
      </c>
    </row>
    <row r="25" spans="1:22" ht="15" customHeight="1" x14ac:dyDescent="0.35">
      <c r="A25" s="203">
        <v>2015</v>
      </c>
      <c r="B25" s="52">
        <v>23683.246800000001</v>
      </c>
      <c r="C25" s="53">
        <v>309.91159999999945</v>
      </c>
      <c r="D25" s="54">
        <v>1.3259194605654612</v>
      </c>
      <c r="E25" s="55">
        <v>22272.948100000001</v>
      </c>
      <c r="F25" s="53">
        <v>155.47060000000056</v>
      </c>
      <c r="G25" s="56">
        <v>0.70293097393225867</v>
      </c>
      <c r="H25" s="76">
        <v>22771.243299999998</v>
      </c>
      <c r="I25" s="53">
        <v>240.72239999999874</v>
      </c>
      <c r="J25" s="68">
        <v>1.068428027334245</v>
      </c>
      <c r="K25" s="76">
        <v>23435.3184</v>
      </c>
      <c r="L25" s="53">
        <v>196.95500000000175</v>
      </c>
      <c r="M25" s="68">
        <v>0.84754247366662927</v>
      </c>
      <c r="N25" s="76">
        <v>24222.914000000001</v>
      </c>
      <c r="O25" s="53">
        <v>299.64640000000145</v>
      </c>
      <c r="P25" s="68">
        <v>1.2525312386674203</v>
      </c>
      <c r="Q25" s="57">
        <v>24360.409</v>
      </c>
      <c r="R25" s="53">
        <v>410.05689999999959</v>
      </c>
      <c r="S25" s="56">
        <v>1.712112198968474</v>
      </c>
      <c r="T25" s="76">
        <v>24722.5789</v>
      </c>
      <c r="U25" s="53">
        <v>362.32099999999991</v>
      </c>
      <c r="V25" s="56">
        <v>1.487344680369751</v>
      </c>
    </row>
    <row r="26" spans="1:22" ht="15" customHeight="1" x14ac:dyDescent="0.35">
      <c r="A26" s="203">
        <v>2016</v>
      </c>
      <c r="B26" s="52">
        <v>24803.5033</v>
      </c>
      <c r="C26" s="53">
        <v>1120.2564999999995</v>
      </c>
      <c r="D26" s="54">
        <v>4.7301643624302336</v>
      </c>
      <c r="E26" s="55">
        <v>23145.722099999999</v>
      </c>
      <c r="F26" s="53">
        <v>872.77399999999761</v>
      </c>
      <c r="G26" s="56">
        <v>3.9185382917495293</v>
      </c>
      <c r="H26" s="76">
        <v>23693.9519</v>
      </c>
      <c r="I26" s="53">
        <v>922.70860000000175</v>
      </c>
      <c r="J26" s="68">
        <v>4.0520782631135566</v>
      </c>
      <c r="K26" s="76">
        <v>24408.837</v>
      </c>
      <c r="L26" s="53">
        <v>973.51859999999942</v>
      </c>
      <c r="M26" s="68">
        <v>4.154066027112302</v>
      </c>
      <c r="N26" s="76">
        <v>25332.082200000001</v>
      </c>
      <c r="O26" s="53">
        <v>1109.1682000000001</v>
      </c>
      <c r="P26" s="68">
        <v>4.5790039959684448</v>
      </c>
      <c r="Q26" s="57">
        <v>25599.921200000001</v>
      </c>
      <c r="R26" s="53">
        <v>1239.512200000001</v>
      </c>
      <c r="S26" s="56">
        <v>5.0882240934460476</v>
      </c>
      <c r="T26" s="76">
        <v>26063.440200000001</v>
      </c>
      <c r="U26" s="53">
        <v>1340.8613000000005</v>
      </c>
      <c r="V26" s="56">
        <v>5.4236303802432273</v>
      </c>
    </row>
    <row r="27" spans="1:22" ht="15" customHeight="1" x14ac:dyDescent="0.35">
      <c r="A27" s="203">
        <v>2017</v>
      </c>
      <c r="B27" s="52">
        <v>26419.198700000001</v>
      </c>
      <c r="C27" s="53">
        <v>1615.6954000000005</v>
      </c>
      <c r="D27" s="54">
        <v>6.5139806278897705</v>
      </c>
      <c r="E27" s="55">
        <v>24735.339</v>
      </c>
      <c r="F27" s="53">
        <v>1589.6169000000009</v>
      </c>
      <c r="G27" s="56">
        <v>6.8678647964929951</v>
      </c>
      <c r="H27" s="76">
        <v>25056.7503</v>
      </c>
      <c r="I27" s="53">
        <v>1362.7983999999997</v>
      </c>
      <c r="J27" s="68">
        <v>5.7516720121306486</v>
      </c>
      <c r="K27" s="76">
        <v>26102.222099999999</v>
      </c>
      <c r="L27" s="53">
        <v>1693.3850999999995</v>
      </c>
      <c r="M27" s="68">
        <v>6.9375902670004264</v>
      </c>
      <c r="N27" s="76">
        <v>27082.2307</v>
      </c>
      <c r="O27" s="53">
        <v>1750.1484999999993</v>
      </c>
      <c r="P27" s="68">
        <v>6.9088221259600902</v>
      </c>
      <c r="Q27" s="57">
        <v>27461.537499999999</v>
      </c>
      <c r="R27" s="53">
        <v>1861.6162999999979</v>
      </c>
      <c r="S27" s="56">
        <v>7.2719610558801273</v>
      </c>
      <c r="T27" s="76">
        <v>27882.130300000001</v>
      </c>
      <c r="U27" s="53">
        <v>1818.6900999999998</v>
      </c>
      <c r="V27" s="56">
        <v>6.977935706277183</v>
      </c>
    </row>
    <row r="28" spans="1:22" ht="15" customHeight="1" x14ac:dyDescent="0.35">
      <c r="A28" s="203">
        <v>2018</v>
      </c>
      <c r="B28" s="52">
        <v>29241.796999999999</v>
      </c>
      <c r="C28" s="53">
        <v>2822.5982999999978</v>
      </c>
      <c r="D28" s="54">
        <v>10.683890651081708</v>
      </c>
      <c r="E28" s="55">
        <v>27376.3904</v>
      </c>
      <c r="F28" s="53">
        <v>2641.0514000000003</v>
      </c>
      <c r="G28" s="56">
        <v>10.677239555924412</v>
      </c>
      <c r="H28" s="76">
        <v>27586.345799999999</v>
      </c>
      <c r="I28" s="53">
        <v>2529.5954999999994</v>
      </c>
      <c r="J28" s="68">
        <v>10.095465172911911</v>
      </c>
      <c r="K28" s="76">
        <v>28898.957900000001</v>
      </c>
      <c r="L28" s="53">
        <v>2796.7358000000022</v>
      </c>
      <c r="M28" s="68">
        <v>10.714550620577246</v>
      </c>
      <c r="N28" s="76">
        <v>30075.092700000001</v>
      </c>
      <c r="O28" s="53">
        <v>2992.862000000001</v>
      </c>
      <c r="P28" s="68">
        <v>11.051017300432342</v>
      </c>
      <c r="Q28" s="57">
        <v>30716.815399999999</v>
      </c>
      <c r="R28" s="53">
        <v>3255.277900000001</v>
      </c>
      <c r="S28" s="56">
        <v>11.853953552309292</v>
      </c>
      <c r="T28" s="76">
        <v>31033.516599999999</v>
      </c>
      <c r="U28" s="53">
        <v>3151.3862999999983</v>
      </c>
      <c r="V28" s="56">
        <v>11.302530567400716</v>
      </c>
    </row>
    <row r="29" spans="1:22" ht="15" customHeight="1" x14ac:dyDescent="0.35">
      <c r="A29" s="203">
        <v>2019</v>
      </c>
      <c r="B29" s="52">
        <v>33566.998899999999</v>
      </c>
      <c r="C29" s="53">
        <v>4325.2019</v>
      </c>
      <c r="D29" s="54">
        <v>14.791163142265162</v>
      </c>
      <c r="E29" s="55">
        <v>31486.3321</v>
      </c>
      <c r="F29" s="53">
        <v>4109.9416999999994</v>
      </c>
      <c r="G29" s="56">
        <v>15.012723152866791</v>
      </c>
      <c r="H29" s="76">
        <v>31795.268599999999</v>
      </c>
      <c r="I29" s="53">
        <v>4208.9228000000003</v>
      </c>
      <c r="J29" s="68">
        <v>15.257268325839668</v>
      </c>
      <c r="K29" s="76">
        <v>33362.290800000002</v>
      </c>
      <c r="L29" s="53">
        <v>4463.3329000000012</v>
      </c>
      <c r="M29" s="68">
        <v>15.44461539216957</v>
      </c>
      <c r="N29" s="76">
        <v>34448.505799999999</v>
      </c>
      <c r="O29" s="53">
        <v>4373.4130999999979</v>
      </c>
      <c r="P29" s="68">
        <v>14.541644621431193</v>
      </c>
      <c r="Q29" s="57">
        <v>35254.073100000001</v>
      </c>
      <c r="R29" s="53">
        <v>4537.2577000000019</v>
      </c>
      <c r="S29" s="56">
        <v>14.771250342572962</v>
      </c>
      <c r="T29" s="76">
        <v>35693.705099999999</v>
      </c>
      <c r="U29" s="53">
        <v>4660.1885000000002</v>
      </c>
      <c r="V29" s="56">
        <v>15.016630438846246</v>
      </c>
    </row>
    <row r="30" spans="1:22" ht="15" customHeight="1" thickBot="1" x14ac:dyDescent="0.4">
      <c r="A30" s="204">
        <v>2020</v>
      </c>
      <c r="B30" s="58">
        <v>36520.038800000002</v>
      </c>
      <c r="C30" s="59">
        <v>2953.0399000000034</v>
      </c>
      <c r="D30" s="60">
        <v>8.797449866749929</v>
      </c>
      <c r="E30" s="61">
        <v>34394.741999999998</v>
      </c>
      <c r="F30" s="59">
        <v>2908.4098999999987</v>
      </c>
      <c r="G30" s="62">
        <v>9.2370552745329135</v>
      </c>
      <c r="H30" s="94">
        <v>34803.669699999999</v>
      </c>
      <c r="I30" s="59">
        <v>3008.4010999999991</v>
      </c>
      <c r="J30" s="69">
        <v>9.4617886008360408</v>
      </c>
      <c r="K30" s="94">
        <v>36356.3842</v>
      </c>
      <c r="L30" s="59">
        <v>2994.0933999999979</v>
      </c>
      <c r="M30" s="69">
        <v>8.9744838504914668</v>
      </c>
      <c r="N30" s="94">
        <v>37755.135699999999</v>
      </c>
      <c r="O30" s="59">
        <v>3306.6298999999999</v>
      </c>
      <c r="P30" s="69">
        <v>9.5987614650038022</v>
      </c>
      <c r="Q30" s="63">
        <v>38727.687700000002</v>
      </c>
      <c r="R30" s="59">
        <v>3473.6146000000008</v>
      </c>
      <c r="S30" s="62">
        <v>9.8530873018471077</v>
      </c>
      <c r="T30" s="94">
        <v>39195.076300000001</v>
      </c>
      <c r="U30" s="59">
        <v>3501.3712000000014</v>
      </c>
      <c r="V30" s="62">
        <v>9.8094921504800592</v>
      </c>
    </row>
    <row r="31" spans="1:22" ht="11.25" customHeight="1" x14ac:dyDescent="0.35"/>
    <row r="32" spans="1:22" x14ac:dyDescent="0.35">
      <c r="A32" s="18" t="s">
        <v>19</v>
      </c>
    </row>
    <row r="34" spans="2:23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2:23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2:23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2:23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2:23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2:23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2:23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2:23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2:23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2:23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2:23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2:23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2:23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2:23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2:23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2:23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2:23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2:23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</sheetData>
  <mergeCells count="46">
    <mergeCell ref="K6:K7"/>
    <mergeCell ref="L6:M6"/>
    <mergeCell ref="N20:P20"/>
    <mergeCell ref="O6:P6"/>
    <mergeCell ref="Q6:Q7"/>
    <mergeCell ref="B21:B22"/>
    <mergeCell ref="C21:D21"/>
    <mergeCell ref="K21:K22"/>
    <mergeCell ref="L21:M21"/>
    <mergeCell ref="K20:M20"/>
    <mergeCell ref="E21:E22"/>
    <mergeCell ref="F21:G21"/>
    <mergeCell ref="H21:H22"/>
    <mergeCell ref="I21:J21"/>
    <mergeCell ref="N21:N22"/>
    <mergeCell ref="O21:P21"/>
    <mergeCell ref="H6:H7"/>
    <mergeCell ref="I6:J6"/>
    <mergeCell ref="A19:A22"/>
    <mergeCell ref="B19:D20"/>
    <mergeCell ref="E20:G20"/>
    <mergeCell ref="H20:J20"/>
    <mergeCell ref="E19:V19"/>
    <mergeCell ref="T20:V20"/>
    <mergeCell ref="T21:T22"/>
    <mergeCell ref="U21:V21"/>
    <mergeCell ref="Q20:S20"/>
    <mergeCell ref="Q21:Q22"/>
    <mergeCell ref="R21:S21"/>
    <mergeCell ref="N6:N7"/>
    <mergeCell ref="A4:A7"/>
    <mergeCell ref="B4:D5"/>
    <mergeCell ref="E5:G5"/>
    <mergeCell ref="H5:J5"/>
    <mergeCell ref="N5:P5"/>
    <mergeCell ref="B6:B7"/>
    <mergeCell ref="C6:D6"/>
    <mergeCell ref="E6:E7"/>
    <mergeCell ref="E4:V4"/>
    <mergeCell ref="T5:V5"/>
    <mergeCell ref="T6:T7"/>
    <mergeCell ref="U6:V6"/>
    <mergeCell ref="R6:S6"/>
    <mergeCell ref="F6:G6"/>
    <mergeCell ref="Q5:S5"/>
    <mergeCell ref="K5:M5"/>
  </mergeCells>
  <hyperlinks>
    <hyperlink ref="A2" location="OBSAH!A1" tooltip="obsah" display="zpět na obsah" xr:uid="{00000000-0004-0000-0D00-000000000000}"/>
  </hyperlinks>
  <pageMargins left="0.70866141732283472" right="0.70866141732283472" top="0.78740157480314965" bottom="0.78740157480314965" header="0.31496062992125984" footer="0.31496062992125984"/>
  <pageSetup paperSize="9" scale="86" orientation="landscape" r:id="rId1"/>
  <colBreaks count="1" manualBreakCount="1">
    <brk id="2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87"/>
  <sheetViews>
    <sheetView zoomScaleNormal="100" workbookViewId="0"/>
  </sheetViews>
  <sheetFormatPr defaultColWidth="9.1796875" defaultRowHeight="14.5" x14ac:dyDescent="0.35"/>
  <cols>
    <col min="1" max="1" width="18.54296875" style="11" customWidth="1"/>
    <col min="2" max="10" width="8.54296875" style="11" customWidth="1"/>
    <col min="11" max="27" width="8.7265625" customWidth="1"/>
    <col min="28" max="16384" width="9.1796875" style="11"/>
  </cols>
  <sheetData>
    <row r="1" spans="1:28" x14ac:dyDescent="0.35">
      <c r="A1" s="190" t="s">
        <v>85</v>
      </c>
      <c r="B1" s="190"/>
      <c r="C1" s="190"/>
      <c r="D1" s="190"/>
      <c r="E1" s="190"/>
      <c r="F1" s="190"/>
      <c r="G1" s="190"/>
      <c r="H1" s="190"/>
    </row>
    <row r="2" spans="1:28" x14ac:dyDescent="0.35">
      <c r="A2" s="149" t="s">
        <v>22</v>
      </c>
    </row>
    <row r="3" spans="1:28" ht="7.5" customHeight="1" thickBot="1" x14ac:dyDescent="0.4">
      <c r="I3" s="20"/>
    </row>
    <row r="4" spans="1:28" ht="15" customHeight="1" thickBot="1" x14ac:dyDescent="0.4">
      <c r="A4" s="128" t="s">
        <v>36</v>
      </c>
      <c r="B4" s="136">
        <v>2013</v>
      </c>
      <c r="C4" s="31">
        <v>2014</v>
      </c>
      <c r="D4" s="31">
        <v>2015</v>
      </c>
      <c r="E4" s="31">
        <v>2016</v>
      </c>
      <c r="F4" s="31">
        <v>2017</v>
      </c>
      <c r="G4" s="31">
        <v>2018</v>
      </c>
      <c r="H4" s="31">
        <v>2019</v>
      </c>
      <c r="I4" s="32">
        <v>2020</v>
      </c>
    </row>
    <row r="5" spans="1:28" ht="15" customHeight="1" thickBot="1" x14ac:dyDescent="0.4">
      <c r="A5" s="132"/>
      <c r="B5" s="282" t="s">
        <v>69</v>
      </c>
      <c r="C5" s="282"/>
      <c r="D5" s="282"/>
      <c r="E5" s="282"/>
      <c r="F5" s="282"/>
      <c r="G5" s="282"/>
      <c r="H5" s="282"/>
      <c r="I5" s="282"/>
    </row>
    <row r="6" spans="1:28" ht="12.75" customHeight="1" x14ac:dyDescent="0.35">
      <c r="A6" s="141" t="s">
        <v>56</v>
      </c>
      <c r="B6" s="137">
        <v>23012.2435</v>
      </c>
      <c r="C6" s="82">
        <v>23572.8999</v>
      </c>
      <c r="D6" s="82">
        <v>23981.170300000002</v>
      </c>
      <c r="E6" s="82">
        <v>25056.8809</v>
      </c>
      <c r="F6" s="82">
        <v>26720.254199999999</v>
      </c>
      <c r="G6" s="82">
        <v>29382.540700000001</v>
      </c>
      <c r="H6" s="82">
        <v>33622.974900000001</v>
      </c>
      <c r="I6" s="83">
        <v>36501.6639</v>
      </c>
      <c r="AB6" s="43"/>
    </row>
    <row r="7" spans="1:28" ht="12.75" customHeight="1" x14ac:dyDescent="0.35">
      <c r="A7" s="142" t="s">
        <v>3</v>
      </c>
      <c r="B7" s="138">
        <v>22922.759900000001</v>
      </c>
      <c r="C7" s="84">
        <v>23601.3914</v>
      </c>
      <c r="D7" s="84">
        <v>24398.886399999999</v>
      </c>
      <c r="E7" s="84">
        <v>25614.839899999999</v>
      </c>
      <c r="F7" s="84">
        <v>26973.599399999999</v>
      </c>
      <c r="G7" s="84">
        <v>30258.462299999999</v>
      </c>
      <c r="H7" s="84">
        <v>33930.8963</v>
      </c>
      <c r="I7" s="85">
        <v>35715.236499999999</v>
      </c>
    </row>
    <row r="8" spans="1:28" ht="12.75" customHeight="1" x14ac:dyDescent="0.35">
      <c r="A8" s="142" t="s">
        <v>4</v>
      </c>
      <c r="B8" s="138">
        <v>23047.3269</v>
      </c>
      <c r="C8" s="84">
        <v>23553.675999999999</v>
      </c>
      <c r="D8" s="84">
        <v>23918.206099999999</v>
      </c>
      <c r="E8" s="84">
        <v>24977.1325</v>
      </c>
      <c r="F8" s="84">
        <v>26740.168699999998</v>
      </c>
      <c r="G8" s="84">
        <v>29620.073899999999</v>
      </c>
      <c r="H8" s="84">
        <v>33739.760399999999</v>
      </c>
      <c r="I8" s="85">
        <v>36719.611199999999</v>
      </c>
    </row>
    <row r="9" spans="1:28" ht="12.75" customHeight="1" x14ac:dyDescent="0.35">
      <c r="A9" s="142" t="s">
        <v>5</v>
      </c>
      <c r="B9" s="138">
        <v>23830.689399999999</v>
      </c>
      <c r="C9" s="84">
        <v>24199.1005</v>
      </c>
      <c r="D9" s="84">
        <v>24429.985499999999</v>
      </c>
      <c r="E9" s="84">
        <v>25590.2965</v>
      </c>
      <c r="F9" s="84">
        <v>27124.302899999999</v>
      </c>
      <c r="G9" s="84">
        <v>29587.2536</v>
      </c>
      <c r="H9" s="84">
        <v>34091.525500000003</v>
      </c>
      <c r="I9" s="85">
        <v>37675.514000000003</v>
      </c>
    </row>
    <row r="10" spans="1:28" ht="12.75" customHeight="1" x14ac:dyDescent="0.35">
      <c r="A10" s="142" t="s">
        <v>6</v>
      </c>
      <c r="B10" s="138">
        <v>23504.708600000002</v>
      </c>
      <c r="C10" s="84">
        <v>23782.5969</v>
      </c>
      <c r="D10" s="84">
        <v>24298.712500000001</v>
      </c>
      <c r="E10" s="84">
        <v>25344.450799999999</v>
      </c>
      <c r="F10" s="84">
        <v>27271.762599999998</v>
      </c>
      <c r="G10" s="84">
        <v>29821.0589</v>
      </c>
      <c r="H10" s="84">
        <v>34428.499900000003</v>
      </c>
      <c r="I10" s="85">
        <v>37936.622600000002</v>
      </c>
    </row>
    <row r="11" spans="1:28" ht="12.75" customHeight="1" x14ac:dyDescent="0.35">
      <c r="A11" s="142" t="s">
        <v>7</v>
      </c>
      <c r="B11" s="138">
        <v>22852.455900000001</v>
      </c>
      <c r="C11" s="84">
        <v>23372.361099999998</v>
      </c>
      <c r="D11" s="84">
        <v>23440.454099999999</v>
      </c>
      <c r="E11" s="84">
        <v>24426.470300000001</v>
      </c>
      <c r="F11" s="84">
        <v>26129.435799999999</v>
      </c>
      <c r="G11" s="84">
        <v>28834.2906</v>
      </c>
      <c r="H11" s="84">
        <v>33084.611599999997</v>
      </c>
      <c r="I11" s="85">
        <v>36707.806299999997</v>
      </c>
    </row>
    <row r="12" spans="1:28" ht="12.75" customHeight="1" x14ac:dyDescent="0.35">
      <c r="A12" s="142" t="s">
        <v>8</v>
      </c>
      <c r="B12" s="138">
        <v>23359.835899999998</v>
      </c>
      <c r="C12" s="84">
        <v>23992.6234</v>
      </c>
      <c r="D12" s="84">
        <v>24580.4853</v>
      </c>
      <c r="E12" s="84">
        <v>25508.2202</v>
      </c>
      <c r="F12" s="84">
        <v>27373.892199999998</v>
      </c>
      <c r="G12" s="84">
        <v>30244.578699999998</v>
      </c>
      <c r="H12" s="84">
        <v>34478.236199999999</v>
      </c>
      <c r="I12" s="85">
        <v>36881.833599999998</v>
      </c>
    </row>
    <row r="13" spans="1:28" ht="12.75" customHeight="1" x14ac:dyDescent="0.35">
      <c r="A13" s="142" t="s">
        <v>9</v>
      </c>
      <c r="B13" s="138">
        <v>22767.229200000002</v>
      </c>
      <c r="C13" s="84">
        <v>24038.282899999998</v>
      </c>
      <c r="D13" s="84">
        <v>24393.522199999999</v>
      </c>
      <c r="E13" s="84">
        <v>25338.422999999999</v>
      </c>
      <c r="F13" s="84">
        <v>27082.051500000001</v>
      </c>
      <c r="G13" s="84">
        <v>29950.2389</v>
      </c>
      <c r="H13" s="84">
        <v>34047.872799999997</v>
      </c>
      <c r="I13" s="85">
        <v>37118.387000000002</v>
      </c>
    </row>
    <row r="14" spans="1:28" ht="12.75" customHeight="1" x14ac:dyDescent="0.35">
      <c r="A14" s="142" t="s">
        <v>10</v>
      </c>
      <c r="B14" s="138">
        <v>22357.309000000001</v>
      </c>
      <c r="C14" s="84">
        <v>22836.210599999999</v>
      </c>
      <c r="D14" s="84">
        <v>23442.4761</v>
      </c>
      <c r="E14" s="84">
        <v>24681.813099999999</v>
      </c>
      <c r="F14" s="84">
        <v>26357.1423</v>
      </c>
      <c r="G14" s="84">
        <v>28123.721600000001</v>
      </c>
      <c r="H14" s="84">
        <v>32091.278900000001</v>
      </c>
      <c r="I14" s="85">
        <v>35323.761700000003</v>
      </c>
    </row>
    <row r="15" spans="1:28" ht="12.75" customHeight="1" x14ac:dyDescent="0.35">
      <c r="A15" s="142" t="s">
        <v>11</v>
      </c>
      <c r="B15" s="138">
        <v>22660.972399999999</v>
      </c>
      <c r="C15" s="84">
        <v>23057.559000000001</v>
      </c>
      <c r="D15" s="84">
        <v>23479.500899999999</v>
      </c>
      <c r="E15" s="84">
        <v>24500.112099999998</v>
      </c>
      <c r="F15" s="84">
        <v>26161.037499999999</v>
      </c>
      <c r="G15" s="84">
        <v>29534.780200000001</v>
      </c>
      <c r="H15" s="84">
        <v>33500.324099999998</v>
      </c>
      <c r="I15" s="85">
        <v>37121.332999999999</v>
      </c>
    </row>
    <row r="16" spans="1:28" ht="12.75" customHeight="1" x14ac:dyDescent="0.35">
      <c r="A16" s="142" t="s">
        <v>12</v>
      </c>
      <c r="B16" s="138">
        <v>22524.503199999999</v>
      </c>
      <c r="C16" s="84">
        <v>22907.261699999999</v>
      </c>
      <c r="D16" s="84">
        <v>23244.572199999999</v>
      </c>
      <c r="E16" s="84">
        <v>24507.5628</v>
      </c>
      <c r="F16" s="84">
        <v>25741.3374</v>
      </c>
      <c r="G16" s="84">
        <v>28315.1165</v>
      </c>
      <c r="H16" s="84">
        <v>33042.199500000002</v>
      </c>
      <c r="I16" s="85">
        <v>37287.225400000003</v>
      </c>
    </row>
    <row r="17" spans="1:9" ht="12.75" customHeight="1" x14ac:dyDescent="0.35">
      <c r="A17" s="142" t="s">
        <v>13</v>
      </c>
      <c r="B17" s="138">
        <v>23160.799599999998</v>
      </c>
      <c r="C17" s="84">
        <v>23578.451400000002</v>
      </c>
      <c r="D17" s="84">
        <v>24040.7601</v>
      </c>
      <c r="E17" s="84">
        <v>25076.3914</v>
      </c>
      <c r="F17" s="84">
        <v>26889.888999999999</v>
      </c>
      <c r="G17" s="84">
        <v>28965.1014</v>
      </c>
      <c r="H17" s="84">
        <v>32716.677899999999</v>
      </c>
      <c r="I17" s="85">
        <v>36148.337200000002</v>
      </c>
    </row>
    <row r="18" spans="1:9" ht="12.75" customHeight="1" x14ac:dyDescent="0.35">
      <c r="A18" s="142" t="s">
        <v>14</v>
      </c>
      <c r="B18" s="138">
        <v>21909.670900000001</v>
      </c>
      <c r="C18" s="84">
        <v>22510.1937</v>
      </c>
      <c r="D18" s="84">
        <v>23263.0589</v>
      </c>
      <c r="E18" s="84">
        <v>24225.373800000001</v>
      </c>
      <c r="F18" s="84">
        <v>26032.909899999999</v>
      </c>
      <c r="G18" s="84">
        <v>27774.9588</v>
      </c>
      <c r="H18" s="84">
        <v>31686.309499999999</v>
      </c>
      <c r="I18" s="85">
        <v>35052.825100000002</v>
      </c>
    </row>
    <row r="19" spans="1:9" ht="12.75" customHeight="1" x14ac:dyDescent="0.35">
      <c r="A19" s="142" t="s">
        <v>15</v>
      </c>
      <c r="B19" s="138">
        <v>22756.855299999999</v>
      </c>
      <c r="C19" s="84">
        <v>23079.169000000002</v>
      </c>
      <c r="D19" s="84">
        <v>23346.324000000001</v>
      </c>
      <c r="E19" s="84">
        <v>24327.719300000001</v>
      </c>
      <c r="F19" s="84">
        <v>25849.889800000001</v>
      </c>
      <c r="G19" s="84">
        <v>28211.316800000001</v>
      </c>
      <c r="H19" s="84">
        <v>32342.42</v>
      </c>
      <c r="I19" s="85">
        <v>35315.916100000002</v>
      </c>
    </row>
    <row r="20" spans="1:9" ht="12.75" customHeight="1" thickBot="1" x14ac:dyDescent="0.4">
      <c r="A20" s="142" t="s">
        <v>16</v>
      </c>
      <c r="B20" s="138">
        <v>23375.832900000001</v>
      </c>
      <c r="C20" s="84">
        <v>23905.463299999999</v>
      </c>
      <c r="D20" s="84">
        <v>24397.3069</v>
      </c>
      <c r="E20" s="84">
        <v>25326.719700000001</v>
      </c>
      <c r="F20" s="84">
        <v>27008.5664</v>
      </c>
      <c r="G20" s="84">
        <v>29904.464400000001</v>
      </c>
      <c r="H20" s="84">
        <v>34462.712200000002</v>
      </c>
      <c r="I20" s="85">
        <v>37507.8698</v>
      </c>
    </row>
    <row r="21" spans="1:9" ht="15" customHeight="1" thickBot="1" x14ac:dyDescent="0.4">
      <c r="A21" s="132"/>
      <c r="B21" s="282" t="s">
        <v>223</v>
      </c>
      <c r="C21" s="282"/>
      <c r="D21" s="282"/>
      <c r="E21" s="282"/>
      <c r="F21" s="282"/>
      <c r="G21" s="282"/>
      <c r="H21" s="282"/>
      <c r="I21" s="282"/>
    </row>
    <row r="22" spans="1:9" ht="12.75" customHeight="1" x14ac:dyDescent="0.35">
      <c r="A22" s="141" t="s">
        <v>56</v>
      </c>
      <c r="B22" s="139">
        <v>87.796129487619694</v>
      </c>
      <c r="C22" s="86">
        <v>87.952018132975155</v>
      </c>
      <c r="D22" s="86">
        <v>86.229083096616449</v>
      </c>
      <c r="E22" s="86">
        <v>86.222998910031095</v>
      </c>
      <c r="F22" s="86">
        <v>85.89342939710528</v>
      </c>
      <c r="G22" s="86">
        <v>87.229951236943919</v>
      </c>
      <c r="H22" s="86">
        <v>92.533926886595367</v>
      </c>
      <c r="I22" s="87">
        <v>94.743929953300338</v>
      </c>
    </row>
    <row r="23" spans="1:9" ht="12.75" customHeight="1" x14ac:dyDescent="0.35">
      <c r="A23" s="142" t="s">
        <v>3</v>
      </c>
      <c r="B23" s="140">
        <v>66.659470811488546</v>
      </c>
      <c r="C23" s="88">
        <v>67.484009584417564</v>
      </c>
      <c r="D23" s="88">
        <v>67.41719167668046</v>
      </c>
      <c r="E23" s="88">
        <v>68.257203030599314</v>
      </c>
      <c r="F23" s="88">
        <v>67.803565051985188</v>
      </c>
      <c r="G23" s="88">
        <v>71.193816559748711</v>
      </c>
      <c r="H23" s="88">
        <v>73.8787902380909</v>
      </c>
      <c r="I23" s="89">
        <v>74.525220730598562</v>
      </c>
    </row>
    <row r="24" spans="1:9" ht="12.75" customHeight="1" x14ac:dyDescent="0.35">
      <c r="A24" s="142" t="s">
        <v>4</v>
      </c>
      <c r="B24" s="140">
        <v>87.587924010301194</v>
      </c>
      <c r="C24" s="88">
        <v>87.62323069852215</v>
      </c>
      <c r="D24" s="88">
        <v>85.922094061811009</v>
      </c>
      <c r="E24" s="88">
        <v>85.584738200083521</v>
      </c>
      <c r="F24" s="88">
        <v>85.004313576124289</v>
      </c>
      <c r="G24" s="88">
        <v>86.130140928303163</v>
      </c>
      <c r="H24" s="88">
        <v>91.287092205704454</v>
      </c>
      <c r="I24" s="89">
        <v>95.000215589645592</v>
      </c>
    </row>
    <row r="25" spans="1:9" ht="12.75" customHeight="1" x14ac:dyDescent="0.35">
      <c r="A25" s="142" t="s">
        <v>5</v>
      </c>
      <c r="B25" s="140">
        <v>99.991373213763282</v>
      </c>
      <c r="C25" s="88">
        <v>99.454691848177163</v>
      </c>
      <c r="D25" s="88">
        <v>95.747753143207973</v>
      </c>
      <c r="E25" s="88">
        <v>96.04212547220493</v>
      </c>
      <c r="F25" s="88">
        <v>96.550714068456244</v>
      </c>
      <c r="G25" s="88">
        <v>96.628717699016363</v>
      </c>
      <c r="H25" s="88">
        <v>104.23265944945636</v>
      </c>
      <c r="I25" s="89">
        <v>107.52911441271331</v>
      </c>
    </row>
    <row r="26" spans="1:9" ht="12.75" customHeight="1" x14ac:dyDescent="0.35">
      <c r="A26" s="142" t="s">
        <v>6</v>
      </c>
      <c r="B26" s="140">
        <v>93.441613410051104</v>
      </c>
      <c r="C26" s="88">
        <v>91.387893961778104</v>
      </c>
      <c r="D26" s="88">
        <v>89.745166215118687</v>
      </c>
      <c r="E26" s="88">
        <v>89.929715202298979</v>
      </c>
      <c r="F26" s="88">
        <v>88.834046540149075</v>
      </c>
      <c r="G26" s="88">
        <v>90.313070559896019</v>
      </c>
      <c r="H26" s="88">
        <v>97.784737235225521</v>
      </c>
      <c r="I26" s="89">
        <v>101.44324906912119</v>
      </c>
    </row>
    <row r="27" spans="1:9" ht="12.75" customHeight="1" x14ac:dyDescent="0.35">
      <c r="A27" s="142" t="s">
        <v>7</v>
      </c>
      <c r="B27" s="140">
        <v>103.08546895538969</v>
      </c>
      <c r="C27" s="88">
        <v>102.47119911950837</v>
      </c>
      <c r="D27" s="88">
        <v>97.286921613893014</v>
      </c>
      <c r="E27" s="88">
        <v>97.759514807089587</v>
      </c>
      <c r="F27" s="88">
        <v>96.779522767905817</v>
      </c>
      <c r="G27" s="88">
        <v>98.627161982555904</v>
      </c>
      <c r="H27" s="88">
        <v>104.52863586039172</v>
      </c>
      <c r="I27" s="89">
        <v>109.19332511614618</v>
      </c>
    </row>
    <row r="28" spans="1:9" ht="12.75" customHeight="1" x14ac:dyDescent="0.35">
      <c r="A28" s="142" t="s">
        <v>8</v>
      </c>
      <c r="B28" s="140">
        <v>98.946413223871005</v>
      </c>
      <c r="C28" s="88">
        <v>99.52924619863289</v>
      </c>
      <c r="D28" s="88">
        <v>97.143612878821443</v>
      </c>
      <c r="E28" s="88">
        <v>95.913701005011845</v>
      </c>
      <c r="F28" s="88">
        <v>96.492572815034833</v>
      </c>
      <c r="G28" s="88">
        <v>98.188959998987599</v>
      </c>
      <c r="H28" s="88">
        <v>103.88717986204294</v>
      </c>
      <c r="I28" s="89">
        <v>103.14056004799355</v>
      </c>
    </row>
    <row r="29" spans="1:9" ht="12.75" customHeight="1" x14ac:dyDescent="0.35">
      <c r="A29" s="142" t="s">
        <v>9</v>
      </c>
      <c r="B29" s="140">
        <v>95.028223248437683</v>
      </c>
      <c r="C29" s="88">
        <v>97.440194180237043</v>
      </c>
      <c r="D29" s="88">
        <v>94.198794884424103</v>
      </c>
      <c r="E29" s="88">
        <v>92.984777151048448</v>
      </c>
      <c r="F29" s="88">
        <v>92.998087962672756</v>
      </c>
      <c r="G29" s="88">
        <v>94.735320608717316</v>
      </c>
      <c r="H29" s="88">
        <v>99.480920246127596</v>
      </c>
      <c r="I29" s="89">
        <v>102.78835270292142</v>
      </c>
    </row>
    <row r="30" spans="1:9" ht="12.75" customHeight="1" x14ac:dyDescent="0.35">
      <c r="A30" s="142" t="s">
        <v>10</v>
      </c>
      <c r="B30" s="140">
        <v>94.448233248907741</v>
      </c>
      <c r="C30" s="88">
        <v>94.062493323348363</v>
      </c>
      <c r="D30" s="88">
        <v>92.871625887790572</v>
      </c>
      <c r="E30" s="88">
        <v>92.884765712040732</v>
      </c>
      <c r="F30" s="88">
        <v>92.223342967740379</v>
      </c>
      <c r="G30" s="88">
        <v>89.643209418548636</v>
      </c>
      <c r="H30" s="88">
        <v>93.444143032525318</v>
      </c>
      <c r="I30" s="89">
        <v>96.509361475314947</v>
      </c>
    </row>
    <row r="31" spans="1:9" ht="12.75" customHeight="1" x14ac:dyDescent="0.35">
      <c r="A31" s="142" t="s">
        <v>11</v>
      </c>
      <c r="B31" s="140">
        <v>97.808888321147847</v>
      </c>
      <c r="C31" s="88">
        <v>96.626048698481995</v>
      </c>
      <c r="D31" s="88">
        <v>94.376087006118993</v>
      </c>
      <c r="E31" s="88">
        <v>93.594854369460563</v>
      </c>
      <c r="F31" s="88">
        <v>93.411578447994103</v>
      </c>
      <c r="G31" s="88">
        <v>97.289053215152904</v>
      </c>
      <c r="H31" s="88">
        <v>102.73818252454528</v>
      </c>
      <c r="I31" s="89">
        <v>106.74850850700568</v>
      </c>
    </row>
    <row r="32" spans="1:9" ht="12.75" customHeight="1" x14ac:dyDescent="0.35">
      <c r="A32" s="142" t="s">
        <v>12</v>
      </c>
      <c r="B32" s="140">
        <v>96.296779394013257</v>
      </c>
      <c r="C32" s="88">
        <v>94.880218830293714</v>
      </c>
      <c r="D32" s="88">
        <v>91.483666710489359</v>
      </c>
      <c r="E32" s="88">
        <v>91.456062047335408</v>
      </c>
      <c r="F32" s="88">
        <v>90.104951062322087</v>
      </c>
      <c r="G32" s="88">
        <v>91.334022043539221</v>
      </c>
      <c r="H32" s="88">
        <v>98.800968588110848</v>
      </c>
      <c r="I32" s="89">
        <v>104.41098884978474</v>
      </c>
    </row>
    <row r="33" spans="1:9" ht="12.75" customHeight="1" x14ac:dyDescent="0.35">
      <c r="A33" s="142" t="s">
        <v>13</v>
      </c>
      <c r="B33" s="140">
        <v>91.155731210660946</v>
      </c>
      <c r="C33" s="88">
        <v>90.943246271621035</v>
      </c>
      <c r="D33" s="88">
        <v>88.462076259537795</v>
      </c>
      <c r="E33" s="88">
        <v>88.618625618379681</v>
      </c>
      <c r="F33" s="88">
        <v>88.714284921542557</v>
      </c>
      <c r="G33" s="88">
        <v>88.742656984452353</v>
      </c>
      <c r="H33" s="88">
        <v>92.534282009362741</v>
      </c>
      <c r="I33" s="89">
        <v>95.927854646591896</v>
      </c>
    </row>
    <row r="34" spans="1:9" ht="12.75" customHeight="1" x14ac:dyDescent="0.35">
      <c r="A34" s="142" t="s">
        <v>14</v>
      </c>
      <c r="B34" s="140">
        <v>94.650257294022126</v>
      </c>
      <c r="C34" s="88">
        <v>94.105405198648057</v>
      </c>
      <c r="D34" s="88">
        <v>94.046741520508832</v>
      </c>
      <c r="E34" s="88">
        <v>94.446719187978943</v>
      </c>
      <c r="F34" s="88">
        <v>94.714898382728691</v>
      </c>
      <c r="G34" s="88">
        <v>92.35836679626297</v>
      </c>
      <c r="H34" s="88">
        <v>96.995537324406527</v>
      </c>
      <c r="I34" s="89">
        <v>100.1363181100193</v>
      </c>
    </row>
    <row r="35" spans="1:9" ht="12.75" customHeight="1" x14ac:dyDescent="0.35">
      <c r="A35" s="142" t="s">
        <v>15</v>
      </c>
      <c r="B35" s="140">
        <v>99.294409188749171</v>
      </c>
      <c r="C35" s="88">
        <v>97.73748049806612</v>
      </c>
      <c r="D35" s="88">
        <v>95.084836665468387</v>
      </c>
      <c r="E35" s="88">
        <v>93.470371079656871</v>
      </c>
      <c r="F35" s="88">
        <v>93.777315321632003</v>
      </c>
      <c r="G35" s="88">
        <v>93.055278228842454</v>
      </c>
      <c r="H35" s="88">
        <v>98.943644234627001</v>
      </c>
      <c r="I35" s="89">
        <v>102.17254834838549</v>
      </c>
    </row>
    <row r="36" spans="1:9" ht="12.75" customHeight="1" thickBot="1" x14ac:dyDescent="0.4">
      <c r="A36" s="142" t="s">
        <v>16</v>
      </c>
      <c r="B36" s="140">
        <v>96.266906105676213</v>
      </c>
      <c r="C36" s="88">
        <v>97.369908289425368</v>
      </c>
      <c r="D36" s="88">
        <v>95.287907617487136</v>
      </c>
      <c r="E36" s="88">
        <v>95.968960823238262</v>
      </c>
      <c r="F36" s="88">
        <v>96.489225898801351</v>
      </c>
      <c r="G36" s="88">
        <v>98.486593743675698</v>
      </c>
      <c r="H36" s="88">
        <v>104.9254119258014</v>
      </c>
      <c r="I36" s="147">
        <v>106.60658609976035</v>
      </c>
    </row>
    <row r="37" spans="1:9" ht="15" customHeight="1" thickBot="1" x14ac:dyDescent="0.4">
      <c r="A37" s="132"/>
      <c r="B37" s="282" t="s">
        <v>224</v>
      </c>
      <c r="C37" s="282"/>
      <c r="D37" s="282"/>
      <c r="E37" s="282"/>
      <c r="F37" s="282"/>
      <c r="G37" s="282"/>
      <c r="H37" s="282"/>
      <c r="I37" s="282"/>
    </row>
    <row r="38" spans="1:9" ht="12.75" customHeight="1" x14ac:dyDescent="0.35">
      <c r="A38" s="141" t="s">
        <v>56</v>
      </c>
      <c r="B38" s="139">
        <v>101.24617669057152</v>
      </c>
      <c r="C38" s="86">
        <v>101.59418997543422</v>
      </c>
      <c r="D38" s="86">
        <v>99.531710384328051</v>
      </c>
      <c r="E38" s="86">
        <v>99.105647668393786</v>
      </c>
      <c r="F38" s="86">
        <v>98.283202265788788</v>
      </c>
      <c r="G38" s="86">
        <v>99.174876632801173</v>
      </c>
      <c r="H38" s="86">
        <v>104.29932965226294</v>
      </c>
      <c r="I38" s="87">
        <v>105.02145844482843</v>
      </c>
    </row>
    <row r="39" spans="1:9" ht="12.75" customHeight="1" x14ac:dyDescent="0.35">
      <c r="A39" s="142" t="s">
        <v>3</v>
      </c>
      <c r="B39" s="140">
        <v>76.865266917041112</v>
      </c>
      <c r="C39" s="88">
        <v>78.626749508611795</v>
      </c>
      <c r="D39" s="88">
        <v>78.868911300749929</v>
      </c>
      <c r="E39" s="88">
        <v>79.834314788842136</v>
      </c>
      <c r="F39" s="88">
        <v>78.63106168376865</v>
      </c>
      <c r="G39" s="88">
        <v>82.741214930270715</v>
      </c>
      <c r="H39" s="88">
        <v>84.888785119211434</v>
      </c>
      <c r="I39" s="89">
        <v>85.074763583525879</v>
      </c>
    </row>
    <row r="40" spans="1:9" ht="12.75" customHeight="1" x14ac:dyDescent="0.35">
      <c r="A40" s="142" t="s">
        <v>4</v>
      </c>
      <c r="B40" s="140">
        <v>103.38369398465885</v>
      </c>
      <c r="C40" s="88">
        <v>103.07503391536474</v>
      </c>
      <c r="D40" s="88">
        <v>100.88239107511916</v>
      </c>
      <c r="E40" s="88">
        <v>100.59255940394685</v>
      </c>
      <c r="F40" s="88">
        <v>99.866181281744844</v>
      </c>
      <c r="G40" s="88">
        <v>100.59799585654123</v>
      </c>
      <c r="H40" s="88">
        <v>104.87631842342482</v>
      </c>
      <c r="I40" s="89">
        <v>106.69653116373674</v>
      </c>
    </row>
    <row r="41" spans="1:9" ht="12.75" customHeight="1" x14ac:dyDescent="0.35">
      <c r="A41" s="142" t="s">
        <v>5</v>
      </c>
      <c r="B41" s="140">
        <v>115.49793728493189</v>
      </c>
      <c r="C41" s="88">
        <v>112.53825280193462</v>
      </c>
      <c r="D41" s="88">
        <v>109.96572515304284</v>
      </c>
      <c r="E41" s="88">
        <v>109.85317235458254</v>
      </c>
      <c r="F41" s="88">
        <v>108.74951046427712</v>
      </c>
      <c r="G41" s="88">
        <v>107.16913068675747</v>
      </c>
      <c r="H41" s="88">
        <v>116.48452352478901</v>
      </c>
      <c r="I41" s="89">
        <v>118.3239031437455</v>
      </c>
    </row>
    <row r="42" spans="1:9" ht="12.75" customHeight="1" x14ac:dyDescent="0.35">
      <c r="A42" s="142" t="s">
        <v>6</v>
      </c>
      <c r="B42" s="140">
        <v>107.61243750572294</v>
      </c>
      <c r="C42" s="88">
        <v>104.05861693283747</v>
      </c>
      <c r="D42" s="88">
        <v>102.4224940988029</v>
      </c>
      <c r="E42" s="88">
        <v>103.18561517791711</v>
      </c>
      <c r="F42" s="88">
        <v>101.28036023322315</v>
      </c>
      <c r="G42" s="88">
        <v>102.37232715413663</v>
      </c>
      <c r="H42" s="88">
        <v>108.57300504572692</v>
      </c>
      <c r="I42" s="89">
        <v>110.12401695259659</v>
      </c>
    </row>
    <row r="43" spans="1:9" ht="12.75" customHeight="1" x14ac:dyDescent="0.35">
      <c r="A43" s="142" t="s">
        <v>7</v>
      </c>
      <c r="B43" s="140">
        <v>114.11962996254684</v>
      </c>
      <c r="C43" s="88">
        <v>113.92260235913432</v>
      </c>
      <c r="D43" s="88">
        <v>108.12017573800739</v>
      </c>
      <c r="E43" s="88">
        <v>108.08172699115045</v>
      </c>
      <c r="F43" s="88">
        <v>106.42487699576408</v>
      </c>
      <c r="G43" s="88">
        <v>108.35478035398896</v>
      </c>
      <c r="H43" s="88">
        <v>111.88951807636376</v>
      </c>
      <c r="I43" s="89">
        <v>114.69755749281339</v>
      </c>
    </row>
    <row r="44" spans="1:9" ht="12.75" customHeight="1" x14ac:dyDescent="0.35">
      <c r="A44" s="142" t="s">
        <v>8</v>
      </c>
      <c r="B44" s="140">
        <v>111.07863005230622</v>
      </c>
      <c r="C44" s="88">
        <v>112.0679312438694</v>
      </c>
      <c r="D44" s="88">
        <v>109.68044844049798</v>
      </c>
      <c r="E44" s="88">
        <v>108.20947779238961</v>
      </c>
      <c r="F44" s="88">
        <v>107.82216874113755</v>
      </c>
      <c r="G44" s="88">
        <v>109.38364810126582</v>
      </c>
      <c r="H44" s="88">
        <v>115.39287191673083</v>
      </c>
      <c r="I44" s="89">
        <v>113.06856004169347</v>
      </c>
    </row>
    <row r="45" spans="1:9" ht="12.75" customHeight="1" x14ac:dyDescent="0.35">
      <c r="A45" s="142" t="s">
        <v>9</v>
      </c>
      <c r="B45" s="140">
        <v>106.06181496319762</v>
      </c>
      <c r="C45" s="88">
        <v>109.44401247495901</v>
      </c>
      <c r="D45" s="88">
        <v>106.43826773714984</v>
      </c>
      <c r="E45" s="88">
        <v>105.37479414455626</v>
      </c>
      <c r="F45" s="88">
        <v>105.37353215828178</v>
      </c>
      <c r="G45" s="88">
        <v>107.60307142343896</v>
      </c>
      <c r="H45" s="88">
        <v>111.30393200392284</v>
      </c>
      <c r="I45" s="89">
        <v>113.44597023136404</v>
      </c>
    </row>
    <row r="46" spans="1:9" ht="12.75" customHeight="1" x14ac:dyDescent="0.35">
      <c r="A46" s="142" t="s">
        <v>10</v>
      </c>
      <c r="B46" s="140">
        <v>106.54455299275638</v>
      </c>
      <c r="C46" s="88">
        <v>105.67427394724665</v>
      </c>
      <c r="D46" s="88">
        <v>104.62121703039229</v>
      </c>
      <c r="E46" s="88">
        <v>104.27907009168109</v>
      </c>
      <c r="F46" s="88">
        <v>104.65412864800476</v>
      </c>
      <c r="G46" s="88">
        <v>102.41331925275846</v>
      </c>
      <c r="H46" s="88">
        <v>105.25526878546361</v>
      </c>
      <c r="I46" s="89">
        <v>106.62167733172352</v>
      </c>
    </row>
    <row r="47" spans="1:9" ht="12.75" customHeight="1" x14ac:dyDescent="0.35">
      <c r="A47" s="142" t="s">
        <v>11</v>
      </c>
      <c r="B47" s="140">
        <v>110.62227190627287</v>
      </c>
      <c r="C47" s="88">
        <v>109.39158838599488</v>
      </c>
      <c r="D47" s="88">
        <v>108.56568594812039</v>
      </c>
      <c r="E47" s="88">
        <v>107.05751409220012</v>
      </c>
      <c r="F47" s="88">
        <v>106.21614900527811</v>
      </c>
      <c r="G47" s="88">
        <v>108.97236542080213</v>
      </c>
      <c r="H47" s="88">
        <v>114.08249310403539</v>
      </c>
      <c r="I47" s="89">
        <v>116.96179028294158</v>
      </c>
    </row>
    <row r="48" spans="1:9" ht="12.75" customHeight="1" x14ac:dyDescent="0.35">
      <c r="A48" s="142" t="s">
        <v>12</v>
      </c>
      <c r="B48" s="140">
        <v>112.24089695036874</v>
      </c>
      <c r="C48" s="88">
        <v>111.36789197335797</v>
      </c>
      <c r="D48" s="88">
        <v>108.80762158872817</v>
      </c>
      <c r="E48" s="88">
        <v>107.27757846355877</v>
      </c>
      <c r="F48" s="88">
        <v>104.67787971208979</v>
      </c>
      <c r="G48" s="88">
        <v>105.30371713340028</v>
      </c>
      <c r="H48" s="88">
        <v>112.09865483783419</v>
      </c>
      <c r="I48" s="89">
        <v>115.023677083012</v>
      </c>
    </row>
    <row r="49" spans="1:10" ht="12.75" customHeight="1" x14ac:dyDescent="0.35">
      <c r="A49" s="142" t="s">
        <v>13</v>
      </c>
      <c r="B49" s="140">
        <v>105.64130450647691</v>
      </c>
      <c r="C49" s="88">
        <v>105.22336397715102</v>
      </c>
      <c r="D49" s="88">
        <v>103.46341926321226</v>
      </c>
      <c r="E49" s="88">
        <v>102.75525077856089</v>
      </c>
      <c r="F49" s="88">
        <v>102.47671112804878</v>
      </c>
      <c r="G49" s="88">
        <v>101.12453793247913</v>
      </c>
      <c r="H49" s="88">
        <v>104.33944986605435</v>
      </c>
      <c r="I49" s="89">
        <v>106.39687181751287</v>
      </c>
    </row>
    <row r="50" spans="1:10" ht="12.75" customHeight="1" x14ac:dyDescent="0.35">
      <c r="A50" s="142" t="s">
        <v>14</v>
      </c>
      <c r="B50" s="140">
        <v>106.60084123972172</v>
      </c>
      <c r="C50" s="88">
        <v>105.71143843336151</v>
      </c>
      <c r="D50" s="88">
        <v>107.46054554693274</v>
      </c>
      <c r="E50" s="88">
        <v>106.21437127323748</v>
      </c>
      <c r="F50" s="88">
        <v>105.29834526554221</v>
      </c>
      <c r="G50" s="88">
        <v>102.41503982300885</v>
      </c>
      <c r="H50" s="88">
        <v>107.00134906966534</v>
      </c>
      <c r="I50" s="89">
        <v>108.04100943163606</v>
      </c>
    </row>
    <row r="51" spans="1:10" ht="12.75" customHeight="1" x14ac:dyDescent="0.35">
      <c r="A51" s="142" t="s">
        <v>15</v>
      </c>
      <c r="B51" s="140">
        <v>116.36763806504398</v>
      </c>
      <c r="C51" s="88">
        <v>114.72470547298306</v>
      </c>
      <c r="D51" s="88">
        <v>111.84403564242598</v>
      </c>
      <c r="E51" s="88">
        <v>109.00492562057534</v>
      </c>
      <c r="F51" s="88">
        <v>108.15853472803347</v>
      </c>
      <c r="G51" s="88">
        <v>106.78015442846329</v>
      </c>
      <c r="H51" s="88">
        <v>114.01826129873791</v>
      </c>
      <c r="I51" s="89">
        <v>114.41688621784489</v>
      </c>
    </row>
    <row r="52" spans="1:10" ht="12.75" customHeight="1" thickBot="1" x14ac:dyDescent="0.4">
      <c r="A52" s="144" t="s">
        <v>16</v>
      </c>
      <c r="B52" s="145">
        <v>111.50464081282199</v>
      </c>
      <c r="C52" s="146">
        <v>111.60347012138187</v>
      </c>
      <c r="D52" s="146">
        <v>110.17072431700159</v>
      </c>
      <c r="E52" s="146">
        <v>108.98368991781058</v>
      </c>
      <c r="F52" s="146">
        <v>108.8879471053056</v>
      </c>
      <c r="G52" s="146">
        <v>110.84348715667743</v>
      </c>
      <c r="H52" s="146">
        <v>117.23207198013404</v>
      </c>
      <c r="I52" s="147">
        <v>116.29265432672931</v>
      </c>
    </row>
    <row r="53" spans="1:10" ht="10.5" customHeight="1" x14ac:dyDescent="0.35"/>
    <row r="54" spans="1:10" x14ac:dyDescent="0.35">
      <c r="A54" s="18" t="s">
        <v>19</v>
      </c>
    </row>
    <row r="56" spans="1:10" x14ac:dyDescent="0.35">
      <c r="B56"/>
      <c r="C56"/>
      <c r="D56"/>
      <c r="E56"/>
      <c r="F56"/>
      <c r="G56"/>
      <c r="H56"/>
      <c r="I56"/>
      <c r="J56"/>
    </row>
    <row r="57" spans="1:10" x14ac:dyDescent="0.35">
      <c r="B57"/>
      <c r="C57"/>
      <c r="D57"/>
      <c r="E57"/>
      <c r="F57"/>
      <c r="G57"/>
      <c r="H57"/>
      <c r="I57"/>
      <c r="J57"/>
    </row>
    <row r="58" spans="1:10" x14ac:dyDescent="0.35">
      <c r="B58"/>
      <c r="C58"/>
      <c r="D58"/>
      <c r="E58"/>
      <c r="F58"/>
      <c r="G58"/>
      <c r="H58"/>
      <c r="I58"/>
      <c r="J58"/>
    </row>
    <row r="59" spans="1:10" x14ac:dyDescent="0.35">
      <c r="B59"/>
      <c r="C59"/>
      <c r="D59"/>
      <c r="E59"/>
      <c r="F59"/>
      <c r="G59"/>
      <c r="H59"/>
      <c r="I59"/>
      <c r="J59"/>
    </row>
    <row r="60" spans="1:10" x14ac:dyDescent="0.35">
      <c r="B60"/>
      <c r="C60"/>
      <c r="D60"/>
      <c r="E60"/>
      <c r="F60"/>
      <c r="G60"/>
      <c r="H60"/>
      <c r="I60"/>
      <c r="J60"/>
    </row>
    <row r="61" spans="1:10" x14ac:dyDescent="0.35">
      <c r="B61"/>
      <c r="C61"/>
      <c r="D61"/>
      <c r="E61"/>
      <c r="F61"/>
      <c r="G61"/>
      <c r="H61"/>
      <c r="I61"/>
      <c r="J61"/>
    </row>
    <row r="62" spans="1:10" x14ac:dyDescent="0.35">
      <c r="B62"/>
      <c r="C62"/>
      <c r="D62"/>
      <c r="E62"/>
      <c r="F62"/>
      <c r="G62"/>
      <c r="H62"/>
      <c r="I62"/>
      <c r="J62"/>
    </row>
    <row r="63" spans="1:10" x14ac:dyDescent="0.35">
      <c r="B63"/>
      <c r="C63"/>
      <c r="D63"/>
      <c r="E63"/>
      <c r="F63"/>
      <c r="G63"/>
      <c r="H63"/>
      <c r="I63"/>
      <c r="J63"/>
    </row>
    <row r="64" spans="1:10" x14ac:dyDescent="0.35">
      <c r="B64"/>
      <c r="C64"/>
      <c r="D64"/>
      <c r="E64"/>
      <c r="F64"/>
      <c r="G64"/>
      <c r="H64"/>
      <c r="I64"/>
      <c r="J64"/>
    </row>
    <row r="65" spans="2:10" x14ac:dyDescent="0.35">
      <c r="B65"/>
      <c r="C65"/>
      <c r="D65"/>
      <c r="E65"/>
      <c r="F65"/>
      <c r="G65"/>
      <c r="H65"/>
      <c r="I65"/>
      <c r="J65"/>
    </row>
    <row r="66" spans="2:10" x14ac:dyDescent="0.35">
      <c r="B66"/>
      <c r="C66"/>
      <c r="D66"/>
      <c r="E66"/>
      <c r="F66"/>
      <c r="G66"/>
      <c r="H66"/>
      <c r="I66"/>
      <c r="J66"/>
    </row>
    <row r="67" spans="2:10" x14ac:dyDescent="0.35">
      <c r="B67"/>
      <c r="C67"/>
      <c r="D67"/>
      <c r="E67"/>
      <c r="F67"/>
      <c r="G67"/>
      <c r="H67"/>
      <c r="I67"/>
      <c r="J67"/>
    </row>
    <row r="68" spans="2:10" x14ac:dyDescent="0.35">
      <c r="B68"/>
      <c r="C68"/>
      <c r="D68"/>
      <c r="E68"/>
      <c r="F68"/>
      <c r="G68"/>
      <c r="H68"/>
      <c r="I68"/>
      <c r="J68"/>
    </row>
    <row r="69" spans="2:10" x14ac:dyDescent="0.35">
      <c r="B69"/>
      <c r="C69"/>
      <c r="D69"/>
      <c r="E69"/>
      <c r="F69"/>
      <c r="G69"/>
      <c r="H69"/>
      <c r="I69"/>
      <c r="J69"/>
    </row>
    <row r="70" spans="2:10" x14ac:dyDescent="0.35">
      <c r="B70"/>
      <c r="C70"/>
      <c r="D70"/>
      <c r="E70"/>
      <c r="F70"/>
      <c r="G70"/>
      <c r="H70"/>
      <c r="I70"/>
      <c r="J70"/>
    </row>
    <row r="71" spans="2:10" x14ac:dyDescent="0.35">
      <c r="B71"/>
      <c r="C71"/>
      <c r="D71"/>
      <c r="E71"/>
      <c r="F71"/>
      <c r="G71"/>
      <c r="H71"/>
      <c r="I71"/>
      <c r="J71"/>
    </row>
    <row r="72" spans="2:10" x14ac:dyDescent="0.35">
      <c r="B72"/>
      <c r="C72"/>
      <c r="D72"/>
      <c r="E72"/>
      <c r="F72"/>
      <c r="G72"/>
      <c r="H72"/>
      <c r="I72"/>
      <c r="J72"/>
    </row>
    <row r="73" spans="2:10" x14ac:dyDescent="0.35">
      <c r="B73"/>
      <c r="C73"/>
      <c r="D73"/>
      <c r="E73"/>
      <c r="F73"/>
      <c r="G73"/>
      <c r="H73"/>
      <c r="I73"/>
      <c r="J73"/>
    </row>
    <row r="74" spans="2:10" x14ac:dyDescent="0.35">
      <c r="B74"/>
      <c r="C74"/>
      <c r="D74"/>
      <c r="E74"/>
      <c r="F74"/>
      <c r="G74"/>
      <c r="H74"/>
      <c r="I74"/>
      <c r="J74"/>
    </row>
    <row r="75" spans="2:10" x14ac:dyDescent="0.35">
      <c r="B75"/>
      <c r="C75"/>
      <c r="D75"/>
      <c r="E75"/>
      <c r="F75"/>
      <c r="G75"/>
      <c r="H75"/>
      <c r="I75"/>
      <c r="J75"/>
    </row>
    <row r="76" spans="2:10" x14ac:dyDescent="0.35">
      <c r="B76"/>
      <c r="C76"/>
      <c r="D76"/>
      <c r="E76"/>
      <c r="F76"/>
      <c r="G76"/>
      <c r="H76"/>
      <c r="I76"/>
      <c r="J76"/>
    </row>
    <row r="77" spans="2:10" x14ac:dyDescent="0.35">
      <c r="B77"/>
      <c r="C77"/>
      <c r="D77"/>
      <c r="E77"/>
      <c r="F77"/>
      <c r="G77"/>
      <c r="H77"/>
      <c r="I77"/>
      <c r="J77"/>
    </row>
    <row r="78" spans="2:10" x14ac:dyDescent="0.35">
      <c r="B78"/>
      <c r="C78"/>
      <c r="D78"/>
      <c r="E78"/>
      <c r="F78"/>
      <c r="G78"/>
      <c r="H78"/>
      <c r="I78"/>
      <c r="J78"/>
    </row>
    <row r="79" spans="2:10" x14ac:dyDescent="0.35">
      <c r="B79"/>
      <c r="C79"/>
      <c r="D79"/>
      <c r="E79"/>
      <c r="F79"/>
      <c r="G79"/>
      <c r="H79"/>
      <c r="I79"/>
      <c r="J79"/>
    </row>
    <row r="80" spans="2:10" x14ac:dyDescent="0.35">
      <c r="B80"/>
      <c r="C80"/>
      <c r="D80"/>
      <c r="E80"/>
      <c r="F80"/>
      <c r="G80"/>
      <c r="H80"/>
      <c r="I80"/>
      <c r="J80"/>
    </row>
    <row r="81" spans="2:10" x14ac:dyDescent="0.35">
      <c r="B81"/>
      <c r="C81"/>
      <c r="D81"/>
      <c r="E81"/>
      <c r="F81"/>
      <c r="G81"/>
      <c r="H81"/>
      <c r="I81"/>
      <c r="J81"/>
    </row>
    <row r="82" spans="2:10" x14ac:dyDescent="0.35">
      <c r="B82"/>
      <c r="C82"/>
      <c r="D82"/>
      <c r="E82"/>
      <c r="F82"/>
      <c r="G82"/>
      <c r="H82"/>
      <c r="I82"/>
      <c r="J82"/>
    </row>
    <row r="83" spans="2:10" x14ac:dyDescent="0.35">
      <c r="B83"/>
      <c r="C83"/>
      <c r="D83"/>
      <c r="E83"/>
      <c r="F83"/>
      <c r="G83"/>
      <c r="H83"/>
      <c r="I83"/>
      <c r="J83"/>
    </row>
    <row r="84" spans="2:10" x14ac:dyDescent="0.35">
      <c r="B84"/>
      <c r="C84"/>
      <c r="D84"/>
      <c r="E84"/>
      <c r="F84"/>
      <c r="G84"/>
      <c r="H84"/>
      <c r="I84"/>
      <c r="J84"/>
    </row>
    <row r="85" spans="2:10" x14ac:dyDescent="0.35">
      <c r="B85"/>
      <c r="C85"/>
      <c r="D85"/>
      <c r="E85"/>
      <c r="F85"/>
      <c r="G85"/>
      <c r="H85"/>
      <c r="I85"/>
      <c r="J85"/>
    </row>
    <row r="86" spans="2:10" x14ac:dyDescent="0.35">
      <c r="B86"/>
      <c r="C86"/>
      <c r="D86"/>
      <c r="E86"/>
      <c r="F86"/>
      <c r="G86"/>
      <c r="H86"/>
      <c r="I86"/>
      <c r="J86"/>
    </row>
    <row r="87" spans="2:10" x14ac:dyDescent="0.35">
      <c r="B87"/>
      <c r="C87"/>
      <c r="D87"/>
      <c r="E87"/>
      <c r="F87"/>
      <c r="G87"/>
      <c r="H87"/>
      <c r="I87"/>
      <c r="J87"/>
    </row>
  </sheetData>
  <mergeCells count="3">
    <mergeCell ref="B5:I5"/>
    <mergeCell ref="B21:I21"/>
    <mergeCell ref="B37:I37"/>
  </mergeCells>
  <hyperlinks>
    <hyperlink ref="A2" location="OBSAH!A1" tooltip="obsah" display="zpět na obsah" xr:uid="{00000000-0004-0000-0E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9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88"/>
  <sheetViews>
    <sheetView zoomScaleNormal="100" workbookViewId="0"/>
  </sheetViews>
  <sheetFormatPr defaultColWidth="9.1796875" defaultRowHeight="14.5" x14ac:dyDescent="0.35"/>
  <cols>
    <col min="1" max="1" width="18.54296875" style="11" customWidth="1"/>
    <col min="2" max="10" width="8.54296875" style="11" customWidth="1"/>
    <col min="11" max="27" width="8.7265625" customWidth="1"/>
    <col min="28" max="16384" width="9.1796875" style="11"/>
  </cols>
  <sheetData>
    <row r="1" spans="1:28" x14ac:dyDescent="0.35">
      <c r="A1" s="190" t="s">
        <v>86</v>
      </c>
      <c r="B1" s="190"/>
      <c r="C1" s="190"/>
      <c r="D1" s="190"/>
      <c r="E1" s="190"/>
      <c r="F1" s="190"/>
      <c r="G1" s="190"/>
      <c r="H1" s="190"/>
    </row>
    <row r="2" spans="1:28" x14ac:dyDescent="0.35">
      <c r="A2" s="149" t="s">
        <v>22</v>
      </c>
    </row>
    <row r="3" spans="1:28" ht="7.5" customHeight="1" thickBot="1" x14ac:dyDescent="0.4">
      <c r="I3" s="20"/>
    </row>
    <row r="4" spans="1:28" ht="15" customHeight="1" thickBot="1" x14ac:dyDescent="0.4">
      <c r="A4" s="128" t="s">
        <v>36</v>
      </c>
      <c r="B4" s="136">
        <v>2013</v>
      </c>
      <c r="C4" s="31">
        <v>2014</v>
      </c>
      <c r="D4" s="31">
        <v>2015</v>
      </c>
      <c r="E4" s="31">
        <v>2016</v>
      </c>
      <c r="F4" s="31">
        <v>2017</v>
      </c>
      <c r="G4" s="31">
        <v>2018</v>
      </c>
      <c r="H4" s="31">
        <v>2019</v>
      </c>
      <c r="I4" s="32">
        <v>2020</v>
      </c>
    </row>
    <row r="5" spans="1:28" ht="15" customHeight="1" thickBot="1" x14ac:dyDescent="0.4">
      <c r="A5" s="132"/>
      <c r="B5" s="282" t="s">
        <v>69</v>
      </c>
      <c r="C5" s="282"/>
      <c r="D5" s="282"/>
      <c r="E5" s="282"/>
      <c r="F5" s="282"/>
      <c r="G5" s="282"/>
      <c r="H5" s="282"/>
      <c r="I5" s="282"/>
    </row>
    <row r="6" spans="1:28" ht="12.75" customHeight="1" x14ac:dyDescent="0.35">
      <c r="A6" s="141" t="s">
        <v>56</v>
      </c>
      <c r="B6" s="137">
        <v>22876.0458</v>
      </c>
      <c r="C6" s="82">
        <v>23373.335200000001</v>
      </c>
      <c r="D6" s="82">
        <v>23683.246800000001</v>
      </c>
      <c r="E6" s="82">
        <v>24803.5033</v>
      </c>
      <c r="F6" s="82">
        <v>26419.198700000001</v>
      </c>
      <c r="G6" s="82">
        <v>29241.796999999999</v>
      </c>
      <c r="H6" s="82">
        <v>33566.998899999999</v>
      </c>
      <c r="I6" s="83">
        <v>36520.038800000002</v>
      </c>
      <c r="AB6" s="43"/>
    </row>
    <row r="7" spans="1:28" ht="12.75" customHeight="1" x14ac:dyDescent="0.35">
      <c r="A7" s="142" t="s">
        <v>3</v>
      </c>
      <c r="B7" s="138">
        <v>22810.0196</v>
      </c>
      <c r="C7" s="84">
        <v>23520.0851</v>
      </c>
      <c r="D7" s="84">
        <v>23913.154500000001</v>
      </c>
      <c r="E7" s="84">
        <v>25306.4071</v>
      </c>
      <c r="F7" s="84">
        <v>26915.4951</v>
      </c>
      <c r="G7" s="84">
        <v>30262.522400000002</v>
      </c>
      <c r="H7" s="84">
        <v>34269.052499999998</v>
      </c>
      <c r="I7" s="85">
        <v>36589.760900000001</v>
      </c>
    </row>
    <row r="8" spans="1:28" ht="12.75" customHeight="1" x14ac:dyDescent="0.35">
      <c r="A8" s="142" t="s">
        <v>4</v>
      </c>
      <c r="B8" s="138">
        <v>22815.820800000001</v>
      </c>
      <c r="C8" s="84">
        <v>23248.342499999999</v>
      </c>
      <c r="D8" s="84">
        <v>23580.5815</v>
      </c>
      <c r="E8" s="84">
        <v>24644.1577</v>
      </c>
      <c r="F8" s="84">
        <v>26218.767100000001</v>
      </c>
      <c r="G8" s="84">
        <v>29245.615699999998</v>
      </c>
      <c r="H8" s="84">
        <v>33427.463100000001</v>
      </c>
      <c r="I8" s="85">
        <v>36480.272499999999</v>
      </c>
    </row>
    <row r="9" spans="1:28" ht="12.75" customHeight="1" x14ac:dyDescent="0.35">
      <c r="A9" s="142" t="s">
        <v>5</v>
      </c>
      <c r="B9" s="138">
        <v>23469.2997</v>
      </c>
      <c r="C9" s="84">
        <v>23902.524799999999</v>
      </c>
      <c r="D9" s="84">
        <v>24034.302800000001</v>
      </c>
      <c r="E9" s="84">
        <v>25269.63</v>
      </c>
      <c r="F9" s="84">
        <v>26779.548900000002</v>
      </c>
      <c r="G9" s="84">
        <v>29315.8995</v>
      </c>
      <c r="H9" s="84">
        <v>33823.715199999999</v>
      </c>
      <c r="I9" s="85">
        <v>36543.428200000002</v>
      </c>
    </row>
    <row r="10" spans="1:28" ht="12.75" customHeight="1" x14ac:dyDescent="0.35">
      <c r="A10" s="142" t="s">
        <v>6</v>
      </c>
      <c r="B10" s="138">
        <v>23457.570599999999</v>
      </c>
      <c r="C10" s="84">
        <v>23809.337899999999</v>
      </c>
      <c r="D10" s="84">
        <v>24240.114000000001</v>
      </c>
      <c r="E10" s="84">
        <v>25382.3583</v>
      </c>
      <c r="F10" s="84">
        <v>27196.710599999999</v>
      </c>
      <c r="G10" s="84">
        <v>29871.888900000002</v>
      </c>
      <c r="H10" s="84">
        <v>34475.084300000002</v>
      </c>
      <c r="I10" s="85">
        <v>37315.152800000003</v>
      </c>
    </row>
    <row r="11" spans="1:28" ht="12.75" customHeight="1" x14ac:dyDescent="0.35">
      <c r="A11" s="142" t="s">
        <v>7</v>
      </c>
      <c r="B11" s="138">
        <v>22837.7153</v>
      </c>
      <c r="C11" s="84">
        <v>23324.855500000001</v>
      </c>
      <c r="D11" s="84">
        <v>23393.5236</v>
      </c>
      <c r="E11" s="84">
        <v>24387.224900000001</v>
      </c>
      <c r="F11" s="84">
        <v>26065.152999999998</v>
      </c>
      <c r="G11" s="84">
        <v>28812.353800000001</v>
      </c>
      <c r="H11" s="84">
        <v>33140.262000000002</v>
      </c>
      <c r="I11" s="85">
        <v>37927.680699999997</v>
      </c>
    </row>
    <row r="12" spans="1:28" ht="12.75" customHeight="1" x14ac:dyDescent="0.35">
      <c r="A12" s="142" t="s">
        <v>8</v>
      </c>
      <c r="B12" s="138">
        <v>22987.939900000001</v>
      </c>
      <c r="C12" s="84">
        <v>23593.769400000001</v>
      </c>
      <c r="D12" s="84">
        <v>24112.642</v>
      </c>
      <c r="E12" s="84">
        <v>25206.6535</v>
      </c>
      <c r="F12" s="84">
        <v>27184.323100000001</v>
      </c>
      <c r="G12" s="84">
        <v>30045.795900000001</v>
      </c>
      <c r="H12" s="84">
        <v>34146.100599999998</v>
      </c>
      <c r="I12" s="85">
        <v>36509.2624</v>
      </c>
    </row>
    <row r="13" spans="1:28" ht="12.75" customHeight="1" x14ac:dyDescent="0.35">
      <c r="A13" s="142" t="s">
        <v>9</v>
      </c>
      <c r="B13" s="138">
        <v>23716.179599999999</v>
      </c>
      <c r="C13" s="84">
        <v>24125.339499999998</v>
      </c>
      <c r="D13" s="84">
        <v>24266.927100000001</v>
      </c>
      <c r="E13" s="84">
        <v>25314.943800000001</v>
      </c>
      <c r="F13" s="84">
        <v>26955.105299999999</v>
      </c>
      <c r="G13" s="84">
        <v>29819.394799999998</v>
      </c>
      <c r="H13" s="84">
        <v>33978.989699999998</v>
      </c>
      <c r="I13" s="85">
        <v>36437.829400000002</v>
      </c>
    </row>
    <row r="14" spans="1:28" ht="12.75" customHeight="1" x14ac:dyDescent="0.35">
      <c r="A14" s="142" t="s">
        <v>10</v>
      </c>
      <c r="B14" s="138">
        <v>22133.8243</v>
      </c>
      <c r="C14" s="84">
        <v>22497.372899999998</v>
      </c>
      <c r="D14" s="84">
        <v>23191.714899999999</v>
      </c>
      <c r="E14" s="84">
        <v>24423.443899999998</v>
      </c>
      <c r="F14" s="84">
        <v>26070.3802</v>
      </c>
      <c r="G14" s="84">
        <v>28519.3433</v>
      </c>
      <c r="H14" s="84">
        <v>32910.493399999999</v>
      </c>
      <c r="I14" s="85">
        <v>36786.270700000001</v>
      </c>
    </row>
    <row r="15" spans="1:28" ht="12.75" customHeight="1" x14ac:dyDescent="0.35">
      <c r="A15" s="142" t="s">
        <v>11</v>
      </c>
      <c r="B15" s="138">
        <v>22598.1721</v>
      </c>
      <c r="C15" s="84">
        <v>22985.038100000002</v>
      </c>
      <c r="D15" s="84">
        <v>23298.107599999999</v>
      </c>
      <c r="E15" s="84">
        <v>24323.503100000002</v>
      </c>
      <c r="F15" s="84">
        <v>25893.449199999999</v>
      </c>
      <c r="G15" s="84">
        <v>29155.429599999999</v>
      </c>
      <c r="H15" s="84">
        <v>33112.727899999998</v>
      </c>
      <c r="I15" s="85">
        <v>36378.578200000004</v>
      </c>
    </row>
    <row r="16" spans="1:28" ht="12.75" customHeight="1" x14ac:dyDescent="0.35">
      <c r="A16" s="142" t="s">
        <v>12</v>
      </c>
      <c r="B16" s="138">
        <v>22393.281999999999</v>
      </c>
      <c r="C16" s="84">
        <v>22722.142899999999</v>
      </c>
      <c r="D16" s="84">
        <v>23094.103299999999</v>
      </c>
      <c r="E16" s="84">
        <v>24391.226999999999</v>
      </c>
      <c r="F16" s="84">
        <v>25606.450499999999</v>
      </c>
      <c r="G16" s="84">
        <v>28459.149099999999</v>
      </c>
      <c r="H16" s="84">
        <v>32930.023200000003</v>
      </c>
      <c r="I16" s="85">
        <v>36295.839699999997</v>
      </c>
    </row>
    <row r="17" spans="1:9" ht="12.75" customHeight="1" x14ac:dyDescent="0.35">
      <c r="A17" s="142" t="s">
        <v>13</v>
      </c>
      <c r="B17" s="138">
        <v>22978.408899999999</v>
      </c>
      <c r="C17" s="84">
        <v>23303.0033</v>
      </c>
      <c r="D17" s="84">
        <v>23754.054800000002</v>
      </c>
      <c r="E17" s="84">
        <v>24711.563300000002</v>
      </c>
      <c r="F17" s="84">
        <v>26465.459500000001</v>
      </c>
      <c r="G17" s="84">
        <v>29080.036100000001</v>
      </c>
      <c r="H17" s="84">
        <v>32981.587099999997</v>
      </c>
      <c r="I17" s="85">
        <v>36883.369899999998</v>
      </c>
    </row>
    <row r="18" spans="1:9" ht="12.75" customHeight="1" x14ac:dyDescent="0.35">
      <c r="A18" s="142" t="s">
        <v>14</v>
      </c>
      <c r="B18" s="138">
        <v>21918.2431</v>
      </c>
      <c r="C18" s="84">
        <v>22531.751199999999</v>
      </c>
      <c r="D18" s="84">
        <v>23210.3724</v>
      </c>
      <c r="E18" s="84">
        <v>24177.708699999999</v>
      </c>
      <c r="F18" s="84">
        <v>25875.977699999999</v>
      </c>
      <c r="G18" s="84">
        <v>27706.315900000001</v>
      </c>
      <c r="H18" s="84">
        <v>32041.0684</v>
      </c>
      <c r="I18" s="85">
        <v>36548.149400000002</v>
      </c>
    </row>
    <row r="19" spans="1:9" ht="12.75" customHeight="1" x14ac:dyDescent="0.35">
      <c r="A19" s="142" t="s">
        <v>15</v>
      </c>
      <c r="B19" s="138">
        <v>22674.806499999999</v>
      </c>
      <c r="C19" s="84">
        <v>23069.805100000001</v>
      </c>
      <c r="D19" s="84">
        <v>23303.7598</v>
      </c>
      <c r="E19" s="84">
        <v>24321.7163</v>
      </c>
      <c r="F19" s="84">
        <v>25755.549200000001</v>
      </c>
      <c r="G19" s="84">
        <v>27742.863099999999</v>
      </c>
      <c r="H19" s="84">
        <v>32263.254499999999</v>
      </c>
      <c r="I19" s="85">
        <v>35846.421900000001</v>
      </c>
    </row>
    <row r="20" spans="1:9" ht="12.75" customHeight="1" thickBot="1" x14ac:dyDescent="0.4">
      <c r="A20" s="142" t="s">
        <v>16</v>
      </c>
      <c r="B20" s="138">
        <v>23079.901399999999</v>
      </c>
      <c r="C20" s="84">
        <v>23576.137299999999</v>
      </c>
      <c r="D20" s="84">
        <v>24005.984100000001</v>
      </c>
      <c r="E20" s="84">
        <v>24908.602800000001</v>
      </c>
      <c r="F20" s="84">
        <v>26566.7075</v>
      </c>
      <c r="G20" s="84">
        <v>29537.734899999999</v>
      </c>
      <c r="H20" s="84">
        <v>34083.065999999999</v>
      </c>
      <c r="I20" s="85">
        <v>35789.094799999999</v>
      </c>
    </row>
    <row r="21" spans="1:9" ht="15" customHeight="1" thickBot="1" x14ac:dyDescent="0.4">
      <c r="A21" s="132"/>
      <c r="B21" s="282" t="s">
        <v>225</v>
      </c>
      <c r="C21" s="282"/>
      <c r="D21" s="282"/>
      <c r="E21" s="282"/>
      <c r="F21" s="282"/>
      <c r="G21" s="282"/>
      <c r="H21" s="282"/>
      <c r="I21" s="282"/>
    </row>
    <row r="22" spans="1:9" ht="12.75" customHeight="1" x14ac:dyDescent="0.35">
      <c r="A22" s="141" t="s">
        <v>56</v>
      </c>
      <c r="B22" s="139">
        <v>102.73980867690649</v>
      </c>
      <c r="C22" s="86">
        <v>102.31717387497812</v>
      </c>
      <c r="D22" s="86">
        <v>99.819804433954317</v>
      </c>
      <c r="E22" s="86">
        <v>99.475882665309371</v>
      </c>
      <c r="F22" s="86">
        <v>98.421853088761793</v>
      </c>
      <c r="G22" s="86">
        <v>100.19704951186151</v>
      </c>
      <c r="H22" s="86">
        <v>106.78591370859306</v>
      </c>
      <c r="I22" s="87">
        <v>109.81597994615595</v>
      </c>
    </row>
    <row r="23" spans="1:9" ht="12.75" customHeight="1" x14ac:dyDescent="0.35">
      <c r="A23" s="142" t="s">
        <v>3</v>
      </c>
      <c r="B23" s="140">
        <v>84.145408438196853</v>
      </c>
      <c r="C23" s="88">
        <v>84.883679896890371</v>
      </c>
      <c r="D23" s="88">
        <v>83.05832705459089</v>
      </c>
      <c r="E23" s="88">
        <v>84.344730626391879</v>
      </c>
      <c r="F23" s="88">
        <v>84.434133941374228</v>
      </c>
      <c r="G23" s="88">
        <v>88.132534155725594</v>
      </c>
      <c r="H23" s="88">
        <v>91.135252056905969</v>
      </c>
      <c r="I23" s="89">
        <v>93.261964583997582</v>
      </c>
    </row>
    <row r="24" spans="1:9" ht="12.75" customHeight="1" x14ac:dyDescent="0.35">
      <c r="A24" s="142" t="s">
        <v>4</v>
      </c>
      <c r="B24" s="140">
        <v>99.673449809244602</v>
      </c>
      <c r="C24" s="88">
        <v>99.043245606840912</v>
      </c>
      <c r="D24" s="88">
        <v>96.017792822818478</v>
      </c>
      <c r="E24" s="88">
        <v>96.858009401423757</v>
      </c>
      <c r="F24" s="88">
        <v>94.622624522101702</v>
      </c>
      <c r="G24" s="88">
        <v>97.328179892794751</v>
      </c>
      <c r="H24" s="88">
        <v>102.6338558427602</v>
      </c>
      <c r="I24" s="89">
        <v>106.57602994212499</v>
      </c>
    </row>
    <row r="25" spans="1:9" ht="12.75" customHeight="1" x14ac:dyDescent="0.35">
      <c r="A25" s="142" t="s">
        <v>5</v>
      </c>
      <c r="B25" s="140">
        <v>109.73742916499425</v>
      </c>
      <c r="C25" s="88">
        <v>109.71604438489864</v>
      </c>
      <c r="D25" s="88">
        <v>104.84072822445182</v>
      </c>
      <c r="E25" s="88">
        <v>104.73181583593359</v>
      </c>
      <c r="F25" s="88">
        <v>105.19555536970782</v>
      </c>
      <c r="G25" s="88">
        <v>105.04225288585553</v>
      </c>
      <c r="H25" s="88">
        <v>114.8130234109168</v>
      </c>
      <c r="I25" s="89">
        <v>117.17185051147882</v>
      </c>
    </row>
    <row r="26" spans="1:9" ht="12.75" customHeight="1" x14ac:dyDescent="0.35">
      <c r="A26" s="142" t="s">
        <v>6</v>
      </c>
      <c r="B26" s="140">
        <v>104.3668739404564</v>
      </c>
      <c r="C26" s="88">
        <v>102.62792953019539</v>
      </c>
      <c r="D26" s="88">
        <v>100.26364582215679</v>
      </c>
      <c r="E26" s="88">
        <v>100.14353243397751</v>
      </c>
      <c r="F26" s="88">
        <v>97.552002976958534</v>
      </c>
      <c r="G26" s="88">
        <v>99.391526418962883</v>
      </c>
      <c r="H26" s="88">
        <v>107.78534706451414</v>
      </c>
      <c r="I26" s="89">
        <v>110.61241356163643</v>
      </c>
    </row>
    <row r="27" spans="1:9" ht="12.75" customHeight="1" x14ac:dyDescent="0.35">
      <c r="A27" s="142" t="s">
        <v>7</v>
      </c>
      <c r="B27" s="140">
        <v>113.35180891253532</v>
      </c>
      <c r="C27" s="88">
        <v>113.45631454649372</v>
      </c>
      <c r="D27" s="88">
        <v>107.6494449095692</v>
      </c>
      <c r="E27" s="88">
        <v>107.44508629518334</v>
      </c>
      <c r="F27" s="88">
        <v>104.96477279675705</v>
      </c>
      <c r="G27" s="88">
        <v>107.61235129162799</v>
      </c>
      <c r="H27" s="88">
        <v>115.0996989947861</v>
      </c>
      <c r="I27" s="89">
        <v>123.48815179684196</v>
      </c>
    </row>
    <row r="28" spans="1:9" ht="12.75" customHeight="1" x14ac:dyDescent="0.35">
      <c r="A28" s="142" t="s">
        <v>8</v>
      </c>
      <c r="B28" s="140">
        <v>108.60496263141877</v>
      </c>
      <c r="C28" s="88">
        <v>109.40798507473899</v>
      </c>
      <c r="D28" s="88">
        <v>106.04964714515965</v>
      </c>
      <c r="E28" s="88">
        <v>104.7420912338719</v>
      </c>
      <c r="F28" s="88">
        <v>106.02539437143987</v>
      </c>
      <c r="G28" s="88">
        <v>107.68656017762876</v>
      </c>
      <c r="H28" s="88">
        <v>113.19897821796643</v>
      </c>
      <c r="I28" s="89">
        <v>113.52726663640517</v>
      </c>
    </row>
    <row r="29" spans="1:9" ht="12.75" customHeight="1" x14ac:dyDescent="0.35">
      <c r="A29" s="142" t="s">
        <v>9</v>
      </c>
      <c r="B29" s="140">
        <v>109.07321039528995</v>
      </c>
      <c r="C29" s="88">
        <v>107.40621666002129</v>
      </c>
      <c r="D29" s="88">
        <v>102.84076918006768</v>
      </c>
      <c r="E29" s="88">
        <v>102.0125539913672</v>
      </c>
      <c r="F29" s="88">
        <v>100.75862782797769</v>
      </c>
      <c r="G29" s="88">
        <v>103.24616012483885</v>
      </c>
      <c r="H29" s="88">
        <v>109.83589089348797</v>
      </c>
      <c r="I29" s="89">
        <v>111.34081890715417</v>
      </c>
    </row>
    <row r="30" spans="1:9" ht="12.75" customHeight="1" x14ac:dyDescent="0.35">
      <c r="A30" s="142" t="s">
        <v>10</v>
      </c>
      <c r="B30" s="140">
        <v>104.3841743695684</v>
      </c>
      <c r="C30" s="88">
        <v>103.38471878140676</v>
      </c>
      <c r="D30" s="88">
        <v>102.63410627179852</v>
      </c>
      <c r="E30" s="88">
        <v>102.36970386981841</v>
      </c>
      <c r="F30" s="88">
        <v>100.79441075576898</v>
      </c>
      <c r="G30" s="88">
        <v>100.60462052950587</v>
      </c>
      <c r="H30" s="88">
        <v>106.6040825324402</v>
      </c>
      <c r="I30" s="89">
        <v>112.5699557485148</v>
      </c>
    </row>
    <row r="31" spans="1:9" ht="12.75" customHeight="1" x14ac:dyDescent="0.35">
      <c r="A31" s="142" t="s">
        <v>11</v>
      </c>
      <c r="B31" s="140">
        <v>108.57374244992914</v>
      </c>
      <c r="C31" s="88">
        <v>107.08812491524631</v>
      </c>
      <c r="D31" s="88">
        <v>104.45292818564829</v>
      </c>
      <c r="E31" s="88">
        <v>102.97113829027825</v>
      </c>
      <c r="F31" s="88">
        <v>101.51513204930099</v>
      </c>
      <c r="G31" s="88">
        <v>104.6830484384828</v>
      </c>
      <c r="H31" s="88">
        <v>111.26054468439854</v>
      </c>
      <c r="I31" s="89">
        <v>114.83365130471594</v>
      </c>
    </row>
    <row r="32" spans="1:9" ht="12.75" customHeight="1" x14ac:dyDescent="0.35">
      <c r="A32" s="142" t="s">
        <v>12</v>
      </c>
      <c r="B32" s="140">
        <v>107.05502622157769</v>
      </c>
      <c r="C32" s="88">
        <v>104.82985405549586</v>
      </c>
      <c r="D32" s="88">
        <v>101.21089791159999</v>
      </c>
      <c r="E32" s="88">
        <v>101.28650772915249</v>
      </c>
      <c r="F32" s="88">
        <v>99.314885950790526</v>
      </c>
      <c r="G32" s="88">
        <v>100.8787181888849</v>
      </c>
      <c r="H32" s="88">
        <v>108.81715760320509</v>
      </c>
      <c r="I32" s="89">
        <v>112.40853143517255</v>
      </c>
    </row>
    <row r="33" spans="1:9" ht="12.75" customHeight="1" x14ac:dyDescent="0.35">
      <c r="A33" s="142" t="s">
        <v>13</v>
      </c>
      <c r="B33" s="140">
        <v>105.41612522662309</v>
      </c>
      <c r="C33" s="88">
        <v>104.31058566260671</v>
      </c>
      <c r="D33" s="88">
        <v>101.56351527472583</v>
      </c>
      <c r="E33" s="88">
        <v>100.34296444253441</v>
      </c>
      <c r="F33" s="88">
        <v>99.647545990695164</v>
      </c>
      <c r="G33" s="88">
        <v>101.22474514491672</v>
      </c>
      <c r="H33" s="88">
        <v>106.56029124905703</v>
      </c>
      <c r="I33" s="89">
        <v>111.96457719520905</v>
      </c>
    </row>
    <row r="34" spans="1:9" ht="12.75" customHeight="1" x14ac:dyDescent="0.35">
      <c r="A34" s="142" t="s">
        <v>14</v>
      </c>
      <c r="B34" s="140">
        <v>105.0795559386643</v>
      </c>
      <c r="C34" s="88">
        <v>104.51871949683951</v>
      </c>
      <c r="D34" s="88">
        <v>104.75723259680807</v>
      </c>
      <c r="E34" s="88">
        <v>105.09442746797532</v>
      </c>
      <c r="F34" s="88">
        <v>103.68492684847001</v>
      </c>
      <c r="G34" s="88">
        <v>101.66162016496192</v>
      </c>
      <c r="H34" s="88">
        <v>108.19929947612113</v>
      </c>
      <c r="I34" s="89">
        <v>115.26335280415483</v>
      </c>
    </row>
    <row r="35" spans="1:9" ht="12.75" customHeight="1" x14ac:dyDescent="0.35">
      <c r="A35" s="142" t="s">
        <v>15</v>
      </c>
      <c r="B35" s="140">
        <v>110.60935121337494</v>
      </c>
      <c r="C35" s="88">
        <v>109.20244106770897</v>
      </c>
      <c r="D35" s="88">
        <v>106.8045478215532</v>
      </c>
      <c r="E35" s="88">
        <v>104.56638276174226</v>
      </c>
      <c r="F35" s="88">
        <v>103.79275462551081</v>
      </c>
      <c r="G35" s="88">
        <v>101.25782490008883</v>
      </c>
      <c r="H35" s="88">
        <v>110.62548188893109</v>
      </c>
      <c r="I35" s="89">
        <v>116.14690216632518</v>
      </c>
    </row>
    <row r="36" spans="1:9" ht="12.75" customHeight="1" thickBot="1" x14ac:dyDescent="0.4">
      <c r="A36" s="142" t="s">
        <v>16</v>
      </c>
      <c r="B36" s="140">
        <v>105.20267367994079</v>
      </c>
      <c r="C36" s="88">
        <v>105.47025333645369</v>
      </c>
      <c r="D36" s="88">
        <v>103.42051540069752</v>
      </c>
      <c r="E36" s="88">
        <v>103.54449357136988</v>
      </c>
      <c r="F36" s="88">
        <v>104.04283654481287</v>
      </c>
      <c r="G36" s="88">
        <v>106.81464416239568</v>
      </c>
      <c r="H36" s="88">
        <v>114.06306977773949</v>
      </c>
      <c r="I36" s="147">
        <v>111.75350730735447</v>
      </c>
    </row>
    <row r="37" spans="1:9" ht="15" customHeight="1" thickBot="1" x14ac:dyDescent="0.4">
      <c r="A37" s="132"/>
      <c r="B37" s="282" t="s">
        <v>226</v>
      </c>
      <c r="C37" s="282"/>
      <c r="D37" s="282"/>
      <c r="E37" s="282"/>
      <c r="F37" s="282"/>
      <c r="G37" s="282"/>
      <c r="H37" s="282"/>
      <c r="I37" s="282"/>
    </row>
    <row r="38" spans="1:9" ht="12.75" customHeight="1" x14ac:dyDescent="0.35">
      <c r="A38" s="141" t="s">
        <v>56</v>
      </c>
      <c r="B38" s="139">
        <v>112.85109664052094</v>
      </c>
      <c r="C38" s="86">
        <v>113.13327783155857</v>
      </c>
      <c r="D38" s="86">
        <v>110.35481478029917</v>
      </c>
      <c r="E38" s="86">
        <v>109.8812887077482</v>
      </c>
      <c r="F38" s="86">
        <v>107.93479061976549</v>
      </c>
      <c r="G38" s="86">
        <v>109.6101544343654</v>
      </c>
      <c r="H38" s="86">
        <v>116.57231776350061</v>
      </c>
      <c r="I38" s="87">
        <v>118.40765029329773</v>
      </c>
    </row>
    <row r="39" spans="1:9" ht="12.75" customHeight="1" x14ac:dyDescent="0.35">
      <c r="A39" s="142" t="s">
        <v>3</v>
      </c>
      <c r="B39" s="140">
        <v>89.647931142902053</v>
      </c>
      <c r="C39" s="88">
        <v>91.957950893380769</v>
      </c>
      <c r="D39" s="88">
        <v>90.549261615358404</v>
      </c>
      <c r="E39" s="88">
        <v>91.759697958591673</v>
      </c>
      <c r="F39" s="88">
        <v>90.783510186184571</v>
      </c>
      <c r="G39" s="88">
        <v>95.719010627530366</v>
      </c>
      <c r="H39" s="88">
        <v>98.780850051885153</v>
      </c>
      <c r="I39" s="89">
        <v>100.65682072020027</v>
      </c>
    </row>
    <row r="40" spans="1:9" ht="12.75" customHeight="1" x14ac:dyDescent="0.35">
      <c r="A40" s="142" t="s">
        <v>4</v>
      </c>
      <c r="B40" s="140">
        <v>112.42643539962552</v>
      </c>
      <c r="C40" s="88">
        <v>112.26202375778647</v>
      </c>
      <c r="D40" s="88">
        <v>109.35668274358856</v>
      </c>
      <c r="E40" s="88">
        <v>109.49065976541674</v>
      </c>
      <c r="F40" s="88">
        <v>106.91936669113448</v>
      </c>
      <c r="G40" s="88">
        <v>108.95468184188957</v>
      </c>
      <c r="H40" s="88">
        <v>114.23896346673045</v>
      </c>
      <c r="I40" s="89">
        <v>116.84530444252266</v>
      </c>
    </row>
    <row r="41" spans="1:9" ht="12.75" customHeight="1" x14ac:dyDescent="0.35">
      <c r="A41" s="142" t="s">
        <v>5</v>
      </c>
      <c r="B41" s="140">
        <v>124.33407342657344</v>
      </c>
      <c r="C41" s="88">
        <v>120.91524079320112</v>
      </c>
      <c r="D41" s="88">
        <v>116.42834277963475</v>
      </c>
      <c r="E41" s="88">
        <v>117.36939154667905</v>
      </c>
      <c r="F41" s="88">
        <v>116.16513642476033</v>
      </c>
      <c r="G41" s="88">
        <v>113.47797282650771</v>
      </c>
      <c r="H41" s="88">
        <v>125.37982429476962</v>
      </c>
      <c r="I41" s="89">
        <v>127.07663594950796</v>
      </c>
    </row>
    <row r="42" spans="1:9" ht="12.75" customHeight="1" x14ac:dyDescent="0.35">
      <c r="A42" s="142" t="s">
        <v>6</v>
      </c>
      <c r="B42" s="140">
        <v>116.19561422627302</v>
      </c>
      <c r="C42" s="88">
        <v>112.6322810918208</v>
      </c>
      <c r="D42" s="88">
        <v>110.45344937574046</v>
      </c>
      <c r="E42" s="88">
        <v>111.74271758749725</v>
      </c>
      <c r="F42" s="88">
        <v>107.82931805566569</v>
      </c>
      <c r="G42" s="88">
        <v>109.66185352422909</v>
      </c>
      <c r="H42" s="88">
        <v>117.718651574131</v>
      </c>
      <c r="I42" s="89">
        <v>118.20188412683331</v>
      </c>
    </row>
    <row r="43" spans="1:9" ht="12.75" customHeight="1" x14ac:dyDescent="0.35">
      <c r="A43" s="142" t="s">
        <v>7</v>
      </c>
      <c r="B43" s="140">
        <v>124.01018299304951</v>
      </c>
      <c r="C43" s="88">
        <v>124.62521639239155</v>
      </c>
      <c r="D43" s="88">
        <v>118.69462479070476</v>
      </c>
      <c r="E43" s="88">
        <v>119.04918184037101</v>
      </c>
      <c r="F43" s="88">
        <v>115.24075072950745</v>
      </c>
      <c r="G43" s="88">
        <v>118.75017021802745</v>
      </c>
      <c r="H43" s="88">
        <v>122.9329401290897</v>
      </c>
      <c r="I43" s="89">
        <v>131.76196178565226</v>
      </c>
    </row>
    <row r="44" spans="1:9" ht="12.75" customHeight="1" x14ac:dyDescent="0.35">
      <c r="A44" s="142" t="s">
        <v>8</v>
      </c>
      <c r="B44" s="140">
        <v>118.8437155560151</v>
      </c>
      <c r="C44" s="88">
        <v>120.67806966395582</v>
      </c>
      <c r="D44" s="88">
        <v>117.30220860089511</v>
      </c>
      <c r="E44" s="88">
        <v>115.15145500228414</v>
      </c>
      <c r="F44" s="88">
        <v>115.6632051227503</v>
      </c>
      <c r="G44" s="88">
        <v>117.91450845728191</v>
      </c>
      <c r="H44" s="88">
        <v>123.1066827703068</v>
      </c>
      <c r="I44" s="89">
        <v>123.87358735113494</v>
      </c>
    </row>
    <row r="45" spans="1:9" ht="12.75" customHeight="1" x14ac:dyDescent="0.35">
      <c r="A45" s="142" t="s">
        <v>9</v>
      </c>
      <c r="B45" s="140">
        <v>117.70400317633629</v>
      </c>
      <c r="C45" s="88">
        <v>116.47438565152319</v>
      </c>
      <c r="D45" s="88">
        <v>112.77501208290734</v>
      </c>
      <c r="E45" s="88">
        <v>112.27632855812304</v>
      </c>
      <c r="F45" s="88">
        <v>109.63599324819002</v>
      </c>
      <c r="G45" s="88">
        <v>112.75152115551859</v>
      </c>
      <c r="H45" s="88">
        <v>118.7453772496942</v>
      </c>
      <c r="I45" s="89">
        <v>120.98356265356267</v>
      </c>
    </row>
    <row r="46" spans="1:9" ht="12.75" customHeight="1" x14ac:dyDescent="0.35">
      <c r="A46" s="142" t="s">
        <v>10</v>
      </c>
      <c r="B46" s="140">
        <v>113.44861250640696</v>
      </c>
      <c r="C46" s="88">
        <v>112.91027804265997</v>
      </c>
      <c r="D46" s="88">
        <v>111.95614240888246</v>
      </c>
      <c r="E46" s="88">
        <v>110.73880707322601</v>
      </c>
      <c r="F46" s="88">
        <v>110.46303207491208</v>
      </c>
      <c r="G46" s="88">
        <v>111.32975485029473</v>
      </c>
      <c r="H46" s="88">
        <v>116.56333994474745</v>
      </c>
      <c r="I46" s="89">
        <v>121.13099114228325</v>
      </c>
    </row>
    <row r="47" spans="1:9" ht="12.75" customHeight="1" x14ac:dyDescent="0.35">
      <c r="A47" s="142" t="s">
        <v>11</v>
      </c>
      <c r="B47" s="140">
        <v>119.96056959337508</v>
      </c>
      <c r="C47" s="88">
        <v>118.29055684215943</v>
      </c>
      <c r="D47" s="88">
        <v>116.0726763650857</v>
      </c>
      <c r="E47" s="88">
        <v>113.96478049009045</v>
      </c>
      <c r="F47" s="88">
        <v>111.41759552495697</v>
      </c>
      <c r="G47" s="88">
        <v>114.6722894788594</v>
      </c>
      <c r="H47" s="88">
        <v>121.65746160628994</v>
      </c>
      <c r="I47" s="89">
        <v>124.85783292147173</v>
      </c>
    </row>
    <row r="48" spans="1:9" ht="12.75" customHeight="1" x14ac:dyDescent="0.35">
      <c r="A48" s="142" t="s">
        <v>12</v>
      </c>
      <c r="B48" s="140">
        <v>122.49484163886002</v>
      </c>
      <c r="C48" s="88">
        <v>120.5418721485411</v>
      </c>
      <c r="D48" s="88">
        <v>117.61103738032186</v>
      </c>
      <c r="E48" s="88">
        <v>116.54272540494051</v>
      </c>
      <c r="F48" s="88">
        <v>112.9032208994709</v>
      </c>
      <c r="G48" s="88">
        <v>114.1882963527665</v>
      </c>
      <c r="H48" s="88">
        <v>121.15088922409036</v>
      </c>
      <c r="I48" s="89">
        <v>123.04925822965048</v>
      </c>
    </row>
    <row r="49" spans="1:10" ht="12.75" customHeight="1" x14ac:dyDescent="0.35">
      <c r="A49" s="142" t="s">
        <v>13</v>
      </c>
      <c r="B49" s="140">
        <v>116.57657602354014</v>
      </c>
      <c r="C49" s="88">
        <v>115.40139305699995</v>
      </c>
      <c r="D49" s="88">
        <v>113.04994669712546</v>
      </c>
      <c r="E49" s="88">
        <v>111.13313230796906</v>
      </c>
      <c r="F49" s="88">
        <v>110.11674918864942</v>
      </c>
      <c r="G49" s="88">
        <v>111.3409759552799</v>
      </c>
      <c r="H49" s="88">
        <v>116.31255148822117</v>
      </c>
      <c r="I49" s="89">
        <v>120.48663889977786</v>
      </c>
    </row>
    <row r="50" spans="1:10" ht="12.75" customHeight="1" x14ac:dyDescent="0.35">
      <c r="A50" s="142" t="s">
        <v>14</v>
      </c>
      <c r="B50" s="140">
        <v>117.34791251740016</v>
      </c>
      <c r="C50" s="88">
        <v>116.11910533910532</v>
      </c>
      <c r="D50" s="88">
        <v>118.17908553971488</v>
      </c>
      <c r="E50" s="88">
        <v>115.48941342249822</v>
      </c>
      <c r="F50" s="88">
        <v>114.23264038495498</v>
      </c>
      <c r="G50" s="88">
        <v>111.74605106074051</v>
      </c>
      <c r="H50" s="88">
        <v>119.32469983613882</v>
      </c>
      <c r="I50" s="89">
        <v>124.53369701512879</v>
      </c>
    </row>
    <row r="51" spans="1:10" ht="12.75" customHeight="1" x14ac:dyDescent="0.35">
      <c r="A51" s="142" t="s">
        <v>15</v>
      </c>
      <c r="B51" s="140">
        <v>126.04117009449693</v>
      </c>
      <c r="C51" s="88">
        <v>125.63884707548199</v>
      </c>
      <c r="D51" s="88">
        <v>122.36798886788489</v>
      </c>
      <c r="E51" s="88">
        <v>120.0301845728668</v>
      </c>
      <c r="F51" s="88">
        <v>116.58842605585986</v>
      </c>
      <c r="G51" s="88">
        <v>114.39884169724959</v>
      </c>
      <c r="H51" s="88">
        <v>124.47723484702342</v>
      </c>
      <c r="I51" s="89">
        <v>128.66164854097127</v>
      </c>
    </row>
    <row r="52" spans="1:10" ht="12.75" customHeight="1" thickBot="1" x14ac:dyDescent="0.4">
      <c r="A52" s="144" t="s">
        <v>16</v>
      </c>
      <c r="B52" s="145">
        <v>120.17026658335936</v>
      </c>
      <c r="C52" s="146">
        <v>119.76701701803402</v>
      </c>
      <c r="D52" s="146">
        <v>118.19203436561469</v>
      </c>
      <c r="E52" s="146">
        <v>116.33554154406613</v>
      </c>
      <c r="F52" s="146">
        <v>115.58783284023669</v>
      </c>
      <c r="G52" s="146">
        <v>119.15662148533623</v>
      </c>
      <c r="H52" s="146">
        <v>126.98608792846497</v>
      </c>
      <c r="I52" s="147">
        <v>122.79247512523159</v>
      </c>
    </row>
    <row r="53" spans="1:10" ht="10.5" customHeight="1" x14ac:dyDescent="0.35"/>
    <row r="54" spans="1:10" x14ac:dyDescent="0.35">
      <c r="A54" s="18" t="s">
        <v>19</v>
      </c>
    </row>
    <row r="56" spans="1:10" x14ac:dyDescent="0.35">
      <c r="B56"/>
      <c r="C56"/>
      <c r="D56"/>
      <c r="E56"/>
      <c r="F56"/>
      <c r="G56"/>
      <c r="H56"/>
      <c r="I56"/>
      <c r="J56"/>
    </row>
    <row r="57" spans="1:10" x14ac:dyDescent="0.35">
      <c r="B57"/>
      <c r="C57"/>
      <c r="D57"/>
      <c r="E57"/>
      <c r="F57"/>
      <c r="G57"/>
      <c r="H57"/>
      <c r="I57"/>
      <c r="J57"/>
    </row>
    <row r="58" spans="1:10" x14ac:dyDescent="0.35">
      <c r="B58"/>
      <c r="C58"/>
      <c r="D58"/>
      <c r="E58"/>
      <c r="F58"/>
      <c r="G58"/>
      <c r="H58"/>
      <c r="I58"/>
      <c r="J58"/>
    </row>
    <row r="59" spans="1:10" x14ac:dyDescent="0.35">
      <c r="B59"/>
      <c r="C59"/>
      <c r="D59"/>
      <c r="E59"/>
      <c r="F59"/>
      <c r="G59"/>
      <c r="H59"/>
      <c r="I59"/>
      <c r="J59"/>
    </row>
    <row r="60" spans="1:10" x14ac:dyDescent="0.35">
      <c r="B60"/>
      <c r="C60"/>
      <c r="D60"/>
      <c r="E60"/>
      <c r="F60"/>
      <c r="G60"/>
      <c r="H60"/>
      <c r="I60"/>
      <c r="J60"/>
    </row>
    <row r="61" spans="1:10" x14ac:dyDescent="0.35">
      <c r="B61"/>
      <c r="C61"/>
      <c r="D61"/>
      <c r="E61"/>
      <c r="F61"/>
      <c r="G61"/>
      <c r="H61"/>
      <c r="I61"/>
      <c r="J61"/>
    </row>
    <row r="62" spans="1:10" x14ac:dyDescent="0.35">
      <c r="B62"/>
      <c r="C62"/>
      <c r="D62"/>
      <c r="E62"/>
      <c r="F62"/>
      <c r="G62"/>
      <c r="H62"/>
      <c r="I62"/>
      <c r="J62"/>
    </row>
    <row r="63" spans="1:10" x14ac:dyDescent="0.35">
      <c r="B63"/>
      <c r="C63"/>
      <c r="D63"/>
      <c r="E63"/>
      <c r="F63"/>
      <c r="G63"/>
      <c r="H63"/>
      <c r="I63"/>
      <c r="J63"/>
    </row>
    <row r="64" spans="1:10" x14ac:dyDescent="0.35">
      <c r="B64"/>
      <c r="C64"/>
      <c r="D64"/>
      <c r="E64"/>
      <c r="F64"/>
      <c r="G64"/>
      <c r="H64"/>
      <c r="I64"/>
      <c r="J64"/>
    </row>
    <row r="65" spans="2:10" x14ac:dyDescent="0.35">
      <c r="B65"/>
      <c r="C65"/>
      <c r="D65"/>
      <c r="E65"/>
      <c r="F65"/>
      <c r="G65"/>
      <c r="H65"/>
      <c r="I65"/>
      <c r="J65"/>
    </row>
    <row r="66" spans="2:10" x14ac:dyDescent="0.35">
      <c r="B66"/>
      <c r="C66"/>
      <c r="D66"/>
      <c r="E66"/>
      <c r="F66"/>
      <c r="G66"/>
      <c r="H66"/>
      <c r="I66"/>
      <c r="J66"/>
    </row>
    <row r="67" spans="2:10" x14ac:dyDescent="0.35">
      <c r="B67"/>
      <c r="C67"/>
      <c r="D67"/>
      <c r="E67"/>
      <c r="F67"/>
      <c r="G67"/>
      <c r="H67"/>
      <c r="I67"/>
      <c r="J67"/>
    </row>
    <row r="68" spans="2:10" x14ac:dyDescent="0.35">
      <c r="B68"/>
      <c r="C68"/>
      <c r="D68"/>
      <c r="E68"/>
      <c r="F68"/>
      <c r="G68"/>
      <c r="H68"/>
      <c r="I68"/>
      <c r="J68"/>
    </row>
    <row r="69" spans="2:10" x14ac:dyDescent="0.35">
      <c r="B69"/>
      <c r="C69"/>
      <c r="D69"/>
      <c r="E69"/>
      <c r="F69"/>
      <c r="G69"/>
      <c r="H69"/>
      <c r="I69"/>
      <c r="J69"/>
    </row>
    <row r="70" spans="2:10" x14ac:dyDescent="0.35">
      <c r="B70"/>
      <c r="C70"/>
      <c r="D70"/>
      <c r="E70"/>
      <c r="F70"/>
      <c r="G70"/>
      <c r="H70"/>
      <c r="I70"/>
      <c r="J70"/>
    </row>
    <row r="71" spans="2:10" x14ac:dyDescent="0.35">
      <c r="B71"/>
      <c r="C71"/>
      <c r="D71"/>
      <c r="E71"/>
      <c r="F71"/>
      <c r="G71"/>
      <c r="H71"/>
      <c r="I71"/>
      <c r="J71"/>
    </row>
    <row r="72" spans="2:10" x14ac:dyDescent="0.35">
      <c r="B72"/>
      <c r="C72"/>
      <c r="D72"/>
      <c r="E72"/>
      <c r="F72"/>
      <c r="G72"/>
      <c r="H72"/>
      <c r="I72"/>
      <c r="J72"/>
    </row>
    <row r="73" spans="2:10" x14ac:dyDescent="0.35">
      <c r="B73"/>
      <c r="C73"/>
      <c r="D73"/>
      <c r="E73"/>
      <c r="F73"/>
      <c r="G73"/>
      <c r="H73"/>
      <c r="I73"/>
      <c r="J73"/>
    </row>
    <row r="74" spans="2:10" x14ac:dyDescent="0.35">
      <c r="B74"/>
      <c r="C74"/>
      <c r="D74"/>
      <c r="E74"/>
      <c r="F74"/>
      <c r="G74"/>
      <c r="H74"/>
      <c r="I74"/>
      <c r="J74"/>
    </row>
    <row r="75" spans="2:10" x14ac:dyDescent="0.35">
      <c r="B75"/>
      <c r="C75"/>
      <c r="D75"/>
      <c r="E75"/>
      <c r="F75"/>
      <c r="G75"/>
      <c r="H75"/>
      <c r="I75"/>
      <c r="J75"/>
    </row>
    <row r="76" spans="2:10" x14ac:dyDescent="0.35">
      <c r="B76"/>
      <c r="C76"/>
      <c r="D76"/>
      <c r="E76"/>
      <c r="F76"/>
      <c r="G76"/>
      <c r="H76"/>
      <c r="I76"/>
      <c r="J76"/>
    </row>
    <row r="77" spans="2:10" x14ac:dyDescent="0.35">
      <c r="B77"/>
      <c r="C77"/>
      <c r="D77"/>
      <c r="E77"/>
      <c r="F77"/>
      <c r="G77"/>
      <c r="H77"/>
      <c r="I77"/>
      <c r="J77"/>
    </row>
    <row r="78" spans="2:10" x14ac:dyDescent="0.35">
      <c r="B78"/>
      <c r="C78"/>
      <c r="D78"/>
      <c r="E78"/>
      <c r="F78"/>
      <c r="G78"/>
      <c r="H78"/>
      <c r="I78"/>
      <c r="J78"/>
    </row>
    <row r="79" spans="2:10" x14ac:dyDescent="0.35">
      <c r="B79"/>
      <c r="C79"/>
      <c r="D79"/>
      <c r="E79"/>
      <c r="F79"/>
      <c r="G79"/>
      <c r="H79"/>
      <c r="I79"/>
      <c r="J79"/>
    </row>
    <row r="80" spans="2:10" x14ac:dyDescent="0.35">
      <c r="B80"/>
      <c r="C80"/>
      <c r="D80"/>
      <c r="E80"/>
      <c r="F80"/>
      <c r="G80"/>
      <c r="H80"/>
      <c r="I80"/>
      <c r="J80"/>
    </row>
    <row r="81" spans="2:10" x14ac:dyDescent="0.35">
      <c r="B81"/>
      <c r="C81"/>
      <c r="D81"/>
      <c r="E81"/>
      <c r="F81"/>
      <c r="G81"/>
      <c r="H81"/>
      <c r="I81"/>
      <c r="J81"/>
    </row>
    <row r="82" spans="2:10" x14ac:dyDescent="0.35">
      <c r="B82"/>
      <c r="C82"/>
      <c r="D82"/>
      <c r="E82"/>
      <c r="F82"/>
      <c r="G82"/>
      <c r="H82"/>
      <c r="I82"/>
      <c r="J82"/>
    </row>
    <row r="83" spans="2:10" x14ac:dyDescent="0.35">
      <c r="B83"/>
      <c r="C83"/>
      <c r="D83"/>
      <c r="E83"/>
      <c r="F83"/>
      <c r="G83"/>
      <c r="H83"/>
      <c r="I83"/>
      <c r="J83"/>
    </row>
    <row r="84" spans="2:10" x14ac:dyDescent="0.35">
      <c r="B84"/>
      <c r="C84"/>
      <c r="D84"/>
      <c r="E84"/>
      <c r="F84"/>
      <c r="G84"/>
      <c r="H84"/>
      <c r="I84"/>
      <c r="J84"/>
    </row>
    <row r="85" spans="2:10" x14ac:dyDescent="0.35">
      <c r="B85"/>
      <c r="C85"/>
      <c r="D85"/>
      <c r="E85"/>
      <c r="F85"/>
      <c r="G85"/>
      <c r="H85"/>
      <c r="I85"/>
      <c r="J85"/>
    </row>
    <row r="86" spans="2:10" x14ac:dyDescent="0.35">
      <c r="B86"/>
      <c r="C86"/>
      <c r="D86"/>
      <c r="E86"/>
      <c r="F86"/>
      <c r="G86"/>
      <c r="H86"/>
      <c r="I86"/>
      <c r="J86"/>
    </row>
    <row r="87" spans="2:10" x14ac:dyDescent="0.35">
      <c r="B87"/>
      <c r="C87"/>
      <c r="D87"/>
      <c r="E87"/>
      <c r="F87"/>
      <c r="G87"/>
      <c r="H87"/>
      <c r="I87"/>
      <c r="J87"/>
    </row>
    <row r="88" spans="2:10" x14ac:dyDescent="0.35">
      <c r="B88"/>
      <c r="C88"/>
      <c r="D88"/>
      <c r="E88"/>
      <c r="F88"/>
      <c r="G88"/>
      <c r="H88"/>
      <c r="I88"/>
      <c r="J88"/>
    </row>
  </sheetData>
  <mergeCells count="3">
    <mergeCell ref="B5:I5"/>
    <mergeCell ref="B21:I21"/>
    <mergeCell ref="B37:I37"/>
  </mergeCells>
  <hyperlinks>
    <hyperlink ref="A2" location="OBSAH!A1" tooltip="obsah" display="zpět na obsah" xr:uid="{00000000-0004-0000-0F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9" max="5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91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11" width="7.81640625" style="11" customWidth="1"/>
    <col min="12" max="12" width="8.54296875" style="11" customWidth="1"/>
    <col min="13" max="13" width="9.1796875" style="11"/>
    <col min="14" max="24" width="8.7265625" customWidth="1"/>
    <col min="25" max="16384" width="9.1796875" style="11"/>
  </cols>
  <sheetData>
    <row r="1" spans="1:11" x14ac:dyDescent="0.35">
      <c r="A1" s="190" t="s">
        <v>162</v>
      </c>
      <c r="B1" s="190"/>
      <c r="C1" s="190"/>
      <c r="D1" s="190"/>
      <c r="E1" s="190"/>
      <c r="F1" s="190"/>
      <c r="G1" s="190"/>
      <c r="H1" s="190"/>
      <c r="I1" s="190"/>
    </row>
    <row r="2" spans="1:11" x14ac:dyDescent="0.35">
      <c r="A2" s="149" t="s">
        <v>22</v>
      </c>
    </row>
    <row r="3" spans="1:11" ht="7.5" customHeight="1" thickBot="1" x14ac:dyDescent="0.4"/>
    <row r="4" spans="1:11" ht="15" customHeight="1" x14ac:dyDescent="0.35">
      <c r="A4" s="260" t="s">
        <v>24</v>
      </c>
      <c r="B4" s="263" t="s">
        <v>75</v>
      </c>
      <c r="C4" s="264"/>
      <c r="D4" s="264"/>
      <c r="E4" s="264"/>
      <c r="F4" s="264"/>
      <c r="G4" s="263" t="s">
        <v>76</v>
      </c>
      <c r="H4" s="264"/>
      <c r="I4" s="264"/>
      <c r="J4" s="264"/>
      <c r="K4" s="264"/>
    </row>
    <row r="5" spans="1:11" ht="22.5" customHeight="1" x14ac:dyDescent="0.35">
      <c r="A5" s="261"/>
      <c r="B5" s="267" t="s">
        <v>18</v>
      </c>
      <c r="C5" s="265" t="s">
        <v>30</v>
      </c>
      <c r="D5" s="266"/>
      <c r="E5" s="269" t="s">
        <v>77</v>
      </c>
      <c r="F5" s="270"/>
      <c r="G5" s="267" t="s">
        <v>18</v>
      </c>
      <c r="H5" s="265" t="s">
        <v>30</v>
      </c>
      <c r="I5" s="266"/>
      <c r="J5" s="269" t="s">
        <v>78</v>
      </c>
      <c r="K5" s="271"/>
    </row>
    <row r="6" spans="1:11" ht="15" customHeight="1" thickBot="1" x14ac:dyDescent="0.4">
      <c r="A6" s="262"/>
      <c r="B6" s="268"/>
      <c r="C6" s="42" t="s">
        <v>28</v>
      </c>
      <c r="D6" s="42" t="s">
        <v>23</v>
      </c>
      <c r="E6" s="42" t="s">
        <v>31</v>
      </c>
      <c r="F6" s="10" t="s">
        <v>29</v>
      </c>
      <c r="G6" s="268"/>
      <c r="H6" s="42" t="s">
        <v>28</v>
      </c>
      <c r="I6" s="42" t="s">
        <v>23</v>
      </c>
      <c r="J6" s="42" t="s">
        <v>31</v>
      </c>
      <c r="K6" s="7" t="s">
        <v>29</v>
      </c>
    </row>
    <row r="7" spans="1:11" ht="15" customHeight="1" thickBot="1" x14ac:dyDescent="0.4">
      <c r="A7" s="131"/>
      <c r="B7" s="255" t="s">
        <v>66</v>
      </c>
      <c r="C7" s="256"/>
      <c r="D7" s="256"/>
      <c r="E7" s="256"/>
      <c r="F7" s="256"/>
      <c r="G7" s="256"/>
      <c r="H7" s="256"/>
      <c r="I7" s="256"/>
      <c r="J7" s="256"/>
      <c r="K7" s="256"/>
    </row>
    <row r="8" spans="1:11" ht="15" customHeight="1" x14ac:dyDescent="0.35">
      <c r="A8" s="202">
        <v>2013</v>
      </c>
      <c r="B8" s="50">
        <v>26756.1</v>
      </c>
      <c r="C8" s="72">
        <v>482.88269999999829</v>
      </c>
      <c r="D8" s="73">
        <v>1.8379275536993367</v>
      </c>
      <c r="E8" s="73">
        <v>102.07966121094196</v>
      </c>
      <c r="F8" s="73">
        <v>62.532859368626234</v>
      </c>
      <c r="G8" s="50">
        <v>26476.7683</v>
      </c>
      <c r="H8" s="72">
        <v>511.13379999999961</v>
      </c>
      <c r="I8" s="73">
        <v>1.9685010970943218</v>
      </c>
      <c r="J8" s="73">
        <v>118.91120228150542</v>
      </c>
      <c r="K8" s="74">
        <v>81.102641364945171</v>
      </c>
    </row>
    <row r="9" spans="1:11" ht="15" customHeight="1" x14ac:dyDescent="0.35">
      <c r="A9" s="203">
        <v>2014</v>
      </c>
      <c r="B9" s="55">
        <v>27517.529699999999</v>
      </c>
      <c r="C9" s="76">
        <v>761.42970000000059</v>
      </c>
      <c r="D9" s="77">
        <v>2.8458172155134687</v>
      </c>
      <c r="E9" s="77">
        <v>102.66968770987239</v>
      </c>
      <c r="F9" s="77">
        <v>63.417403628685186</v>
      </c>
      <c r="G9" s="55">
        <v>27204.217499999999</v>
      </c>
      <c r="H9" s="76">
        <v>727.44919999999911</v>
      </c>
      <c r="I9" s="77">
        <v>2.747499965847422</v>
      </c>
      <c r="J9" s="77">
        <v>119.08692654526351</v>
      </c>
      <c r="K9" s="78">
        <v>82.185485332769403</v>
      </c>
    </row>
    <row r="10" spans="1:11" ht="15" customHeight="1" x14ac:dyDescent="0.35">
      <c r="A10" s="203">
        <v>2015</v>
      </c>
      <c r="B10" s="55">
        <v>28365.492699999999</v>
      </c>
      <c r="C10" s="76">
        <v>847.96299999999974</v>
      </c>
      <c r="D10" s="77">
        <v>3.0815375117047683</v>
      </c>
      <c r="E10" s="77">
        <v>101.99378914817878</v>
      </c>
      <c r="F10" s="77">
        <v>63.944046349230213</v>
      </c>
      <c r="G10" s="55">
        <v>28006.035199999998</v>
      </c>
      <c r="H10" s="76">
        <v>801.8176999999996</v>
      </c>
      <c r="I10" s="77">
        <v>2.9474021812978091</v>
      </c>
      <c r="J10" s="77">
        <v>118.0394301610048</v>
      </c>
      <c r="K10" s="78">
        <v>82.300494284286927</v>
      </c>
    </row>
    <row r="11" spans="1:11" ht="15" customHeight="1" x14ac:dyDescent="0.35">
      <c r="A11" s="203">
        <v>2016</v>
      </c>
      <c r="B11" s="55">
        <v>29778.933700000001</v>
      </c>
      <c r="C11" s="76">
        <v>1413.4410000000025</v>
      </c>
      <c r="D11" s="77">
        <v>4.982959453406588</v>
      </c>
      <c r="E11" s="77">
        <v>102.47201071051857</v>
      </c>
      <c r="F11" s="77">
        <v>64.869811581477947</v>
      </c>
      <c r="G11" s="55">
        <v>29451.8603</v>
      </c>
      <c r="H11" s="76">
        <v>1445.8251000000018</v>
      </c>
      <c r="I11" s="77">
        <v>5.1625483210133272</v>
      </c>
      <c r="J11" s="77">
        <v>118.11838690858978</v>
      </c>
      <c r="K11" s="78">
        <v>82.969998309716317</v>
      </c>
    </row>
    <row r="12" spans="1:11" ht="15" customHeight="1" x14ac:dyDescent="0.35">
      <c r="A12" s="203">
        <v>2017</v>
      </c>
      <c r="B12" s="55">
        <v>32114.154299999998</v>
      </c>
      <c r="C12" s="76">
        <v>2335.2205999999969</v>
      </c>
      <c r="D12" s="77">
        <v>7.8418543240183158</v>
      </c>
      <c r="E12" s="77">
        <v>103.23235790978347</v>
      </c>
      <c r="F12" s="77">
        <v>66.442161418463186</v>
      </c>
      <c r="G12" s="55">
        <v>31676.640800000001</v>
      </c>
      <c r="H12" s="76">
        <v>2224.7805000000008</v>
      </c>
      <c r="I12" s="77">
        <v>7.5539557682881009</v>
      </c>
      <c r="J12" s="77">
        <v>118.0078821680189</v>
      </c>
      <c r="K12" s="78">
        <v>83.665621087662771</v>
      </c>
    </row>
    <row r="13" spans="1:11" ht="15" customHeight="1" x14ac:dyDescent="0.35">
      <c r="A13" s="203">
        <v>2018</v>
      </c>
      <c r="B13" s="55">
        <v>35692.280899999998</v>
      </c>
      <c r="C13" s="76">
        <v>3578.1265999999996</v>
      </c>
      <c r="D13" s="77">
        <v>11.141898885377156</v>
      </c>
      <c r="E13" s="77">
        <v>105.96210702916868</v>
      </c>
      <c r="F13" s="77">
        <v>69.153664580628899</v>
      </c>
      <c r="G13" s="55">
        <v>35251.660499999998</v>
      </c>
      <c r="H13" s="76">
        <v>3575.0196999999971</v>
      </c>
      <c r="I13" s="77">
        <v>11.285981119563647</v>
      </c>
      <c r="J13" s="77">
        <v>120.78985339012623</v>
      </c>
      <c r="K13" s="78">
        <v>86.411718347836739</v>
      </c>
    </row>
    <row r="14" spans="1:11" ht="15" customHeight="1" x14ac:dyDescent="0.35">
      <c r="A14" s="203">
        <v>2019</v>
      </c>
      <c r="B14" s="55">
        <v>41207.345099999999</v>
      </c>
      <c r="C14" s="76">
        <v>5515.0642000000007</v>
      </c>
      <c r="D14" s="77">
        <v>15.451700090144694</v>
      </c>
      <c r="E14" s="77">
        <v>113.40690316709909</v>
      </c>
      <c r="F14" s="77">
        <v>73.877416006310725</v>
      </c>
      <c r="G14" s="55">
        <v>40757.062599999997</v>
      </c>
      <c r="H14" s="76">
        <v>5505.4020999999993</v>
      </c>
      <c r="I14" s="77">
        <v>15.617426305350923</v>
      </c>
      <c r="J14" s="77">
        <v>129.65949630425033</v>
      </c>
      <c r="K14" s="78">
        <v>90.795211744525389</v>
      </c>
    </row>
    <row r="15" spans="1:11" ht="15" customHeight="1" thickBot="1" x14ac:dyDescent="0.4">
      <c r="A15" s="203">
        <v>2020</v>
      </c>
      <c r="B15" s="55">
        <v>45067.118699999999</v>
      </c>
      <c r="C15" s="76">
        <v>3859.7736000000004</v>
      </c>
      <c r="D15" s="77">
        <v>9.3667126349277865</v>
      </c>
      <c r="E15" s="77">
        <v>116.97647397684443</v>
      </c>
      <c r="F15" s="77">
        <v>77.17835178604976</v>
      </c>
      <c r="G15" s="55">
        <v>44828.499000000003</v>
      </c>
      <c r="H15" s="76">
        <v>4071.436400000006</v>
      </c>
      <c r="I15" s="77">
        <v>9.9895236316662519</v>
      </c>
      <c r="J15" s="77">
        <v>134.7995705634429</v>
      </c>
      <c r="K15" s="78">
        <v>94.021575828030848</v>
      </c>
    </row>
    <row r="16" spans="1:11" ht="15" customHeight="1" thickBot="1" x14ac:dyDescent="0.4">
      <c r="A16" s="243"/>
      <c r="B16" s="257" t="s">
        <v>67</v>
      </c>
      <c r="C16" s="258"/>
      <c r="D16" s="258"/>
      <c r="E16" s="258"/>
      <c r="F16" s="258"/>
      <c r="G16" s="258"/>
      <c r="H16" s="258"/>
      <c r="I16" s="258"/>
      <c r="J16" s="258"/>
      <c r="K16" s="258"/>
    </row>
    <row r="17" spans="1:11" ht="14.25" customHeight="1" x14ac:dyDescent="0.35">
      <c r="A17" s="202">
        <v>2013</v>
      </c>
      <c r="B17" s="50">
        <v>26748.7</v>
      </c>
      <c r="C17" s="72">
        <v>495.03310000000056</v>
      </c>
      <c r="D17" s="73">
        <v>1.8855769820100843</v>
      </c>
      <c r="E17" s="73">
        <v>117.6853359144705</v>
      </c>
      <c r="F17" s="73">
        <v>77.225799001068225</v>
      </c>
      <c r="G17" s="50">
        <v>26521.070100000001</v>
      </c>
      <c r="H17" s="72">
        <v>510.64210000000094</v>
      </c>
      <c r="I17" s="73">
        <v>1.9632206744156555</v>
      </c>
      <c r="J17" s="73">
        <v>130.83256918750925</v>
      </c>
      <c r="K17" s="74">
        <v>92.533652349883127</v>
      </c>
    </row>
    <row r="18" spans="1:11" x14ac:dyDescent="0.35">
      <c r="A18" s="203">
        <v>2014</v>
      </c>
      <c r="B18" s="55">
        <v>27518.423500000001</v>
      </c>
      <c r="C18" s="76">
        <v>769.72350000000006</v>
      </c>
      <c r="D18" s="77">
        <v>2.8776108745471651</v>
      </c>
      <c r="E18" s="77">
        <v>118.59855837607208</v>
      </c>
      <c r="F18" s="77">
        <v>78.344266192170821</v>
      </c>
      <c r="G18" s="55">
        <v>27271.481100000001</v>
      </c>
      <c r="H18" s="76">
        <v>750.41100000000006</v>
      </c>
      <c r="I18" s="77">
        <v>2.8294899005602447</v>
      </c>
      <c r="J18" s="77">
        <v>132.00136060019361</v>
      </c>
      <c r="K18" s="78">
        <v>93.235832820512826</v>
      </c>
    </row>
    <row r="19" spans="1:11" x14ac:dyDescent="0.35">
      <c r="A19" s="203">
        <v>2015</v>
      </c>
      <c r="B19" s="55">
        <v>28343.002100000002</v>
      </c>
      <c r="C19" s="76">
        <v>824.57860000000073</v>
      </c>
      <c r="D19" s="77">
        <v>2.9964601714920214</v>
      </c>
      <c r="E19" s="77">
        <v>117.63510459035444</v>
      </c>
      <c r="F19" s="77">
        <v>78.50377271216486</v>
      </c>
      <c r="G19" s="55">
        <v>28083.091499999999</v>
      </c>
      <c r="H19" s="76">
        <v>811.61039999999775</v>
      </c>
      <c r="I19" s="77">
        <v>2.9760407842315484</v>
      </c>
      <c r="J19" s="77">
        <v>130.85639765155398</v>
      </c>
      <c r="K19" s="78">
        <v>93.342722528750912</v>
      </c>
    </row>
    <row r="20" spans="1:11" x14ac:dyDescent="0.35">
      <c r="A20" s="203">
        <v>2016</v>
      </c>
      <c r="B20" s="55">
        <v>29754.621899999998</v>
      </c>
      <c r="C20" s="76">
        <v>1411.6197999999968</v>
      </c>
      <c r="D20" s="77">
        <v>4.9804879349742537</v>
      </c>
      <c r="E20" s="77">
        <v>117.6862789225962</v>
      </c>
      <c r="F20" s="77">
        <v>79.26111321257325</v>
      </c>
      <c r="G20" s="55">
        <v>29526.7942</v>
      </c>
      <c r="H20" s="76">
        <v>1443.7027000000016</v>
      </c>
      <c r="I20" s="77">
        <v>5.1408253966626294</v>
      </c>
      <c r="J20" s="77">
        <v>130.80580427944889</v>
      </c>
      <c r="K20" s="78">
        <v>93.268033988249428</v>
      </c>
    </row>
    <row r="21" spans="1:11" x14ac:dyDescent="0.35">
      <c r="A21" s="203">
        <v>2017</v>
      </c>
      <c r="B21" s="55">
        <v>32026.337100000001</v>
      </c>
      <c r="C21" s="76">
        <v>2271.7152000000024</v>
      </c>
      <c r="D21" s="77">
        <v>7.6348313469915219</v>
      </c>
      <c r="E21" s="77">
        <v>117.80018795747968</v>
      </c>
      <c r="F21" s="77">
        <v>80.230314895535855</v>
      </c>
      <c r="G21" s="55">
        <v>31746.623599999999</v>
      </c>
      <c r="H21" s="76">
        <v>2219.8293999999987</v>
      </c>
      <c r="I21" s="77">
        <v>7.5180169745620251</v>
      </c>
      <c r="J21" s="77">
        <v>129.69981451975323</v>
      </c>
      <c r="K21" s="78">
        <v>93.777873748264554</v>
      </c>
    </row>
    <row r="22" spans="1:11" x14ac:dyDescent="0.35">
      <c r="A22" s="203">
        <v>2018</v>
      </c>
      <c r="B22" s="55">
        <v>35646.163699999997</v>
      </c>
      <c r="C22" s="76">
        <v>3619.8265999999967</v>
      </c>
      <c r="D22" s="77">
        <v>11.302655650870541</v>
      </c>
      <c r="E22" s="77">
        <v>120.31648057515103</v>
      </c>
      <c r="F22" s="77">
        <v>82.890344386568685</v>
      </c>
      <c r="G22" s="55">
        <v>35356.421799999996</v>
      </c>
      <c r="H22" s="76">
        <v>3609.7981999999975</v>
      </c>
      <c r="I22" s="77">
        <v>11.370652342380104</v>
      </c>
      <c r="J22" s="77">
        <v>132.53025639103379</v>
      </c>
      <c r="K22" s="78">
        <v>95.446971897524492</v>
      </c>
    </row>
    <row r="23" spans="1:11" x14ac:dyDescent="0.35">
      <c r="A23" s="203">
        <v>2019</v>
      </c>
      <c r="B23" s="55">
        <v>41211.507400000002</v>
      </c>
      <c r="C23" s="76">
        <v>5565.3437000000049</v>
      </c>
      <c r="D23" s="77">
        <v>15.612742360828037</v>
      </c>
      <c r="E23" s="77">
        <v>127.83915190619474</v>
      </c>
      <c r="F23" s="77">
        <v>87.932889666503087</v>
      </c>
      <c r="G23" s="55">
        <v>40874.232499999998</v>
      </c>
      <c r="H23" s="76">
        <v>5517.8107000000018</v>
      </c>
      <c r="I23" s="77">
        <v>15.60624751908577</v>
      </c>
      <c r="J23" s="77">
        <v>141.94906233721133</v>
      </c>
      <c r="K23" s="78">
        <v>99.368484708513634</v>
      </c>
    </row>
    <row r="24" spans="1:11" ht="15" thickBot="1" x14ac:dyDescent="0.4">
      <c r="A24" s="203">
        <v>2020</v>
      </c>
      <c r="B24" s="55">
        <v>45186.034399999997</v>
      </c>
      <c r="C24" s="76">
        <v>3974.5269999999946</v>
      </c>
      <c r="D24" s="77">
        <v>9.6442165083240781</v>
      </c>
      <c r="E24" s="77">
        <v>130.00786065607787</v>
      </c>
      <c r="F24" s="77">
        <v>90.686278800159343</v>
      </c>
      <c r="G24" s="55">
        <v>45020.755899999996</v>
      </c>
      <c r="H24" s="76">
        <v>4146.5233999999982</v>
      </c>
      <c r="I24" s="77">
        <v>10.144590237871732</v>
      </c>
      <c r="J24" s="77">
        <v>145.96922937954602</v>
      </c>
      <c r="K24" s="78">
        <v>101.48583017405568</v>
      </c>
    </row>
    <row r="25" spans="1:11" ht="15" customHeight="1" thickBot="1" x14ac:dyDescent="0.4">
      <c r="A25" s="243"/>
      <c r="B25" s="257" t="s">
        <v>68</v>
      </c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1" x14ac:dyDescent="0.35">
      <c r="A26" s="202">
        <v>2013</v>
      </c>
      <c r="B26" s="50">
        <v>26804.098000000002</v>
      </c>
      <c r="C26" s="72">
        <v>405.15450000000055</v>
      </c>
      <c r="D26" s="73">
        <v>1.5347375549328302</v>
      </c>
      <c r="E26" s="73">
        <v>92.345131950664921</v>
      </c>
      <c r="F26" s="73">
        <v>54.615302172052658</v>
      </c>
      <c r="G26" s="50">
        <v>26149.5746</v>
      </c>
      <c r="H26" s="72">
        <v>506.04920000000129</v>
      </c>
      <c r="I26" s="73">
        <v>1.9733994920994702</v>
      </c>
      <c r="J26" s="73">
        <v>109.16123815487373</v>
      </c>
      <c r="K26" s="74">
        <v>69.50607251076498</v>
      </c>
    </row>
    <row r="27" spans="1:11" x14ac:dyDescent="0.35">
      <c r="A27" s="203">
        <v>2014</v>
      </c>
      <c r="B27" s="55">
        <v>27511.985000000001</v>
      </c>
      <c r="C27" s="76">
        <v>707.88699999999881</v>
      </c>
      <c r="D27" s="77">
        <v>2.6409655717569702</v>
      </c>
      <c r="E27" s="77">
        <v>92.56749436425423</v>
      </c>
      <c r="F27" s="77">
        <v>55.160768706391849</v>
      </c>
      <c r="G27" s="55">
        <v>26788.1535</v>
      </c>
      <c r="H27" s="76">
        <v>638.57890000000043</v>
      </c>
      <c r="I27" s="77">
        <v>2.442024047305158</v>
      </c>
      <c r="J27" s="77">
        <v>108.58594852047021</v>
      </c>
      <c r="K27" s="78">
        <v>70.038050355574143</v>
      </c>
    </row>
    <row r="28" spans="1:11" x14ac:dyDescent="0.35">
      <c r="A28" s="203">
        <v>2015</v>
      </c>
      <c r="B28" s="55">
        <v>28503.971300000001</v>
      </c>
      <c r="C28" s="76">
        <v>991.98630000000048</v>
      </c>
      <c r="D28" s="77">
        <v>3.6056515006096523</v>
      </c>
      <c r="E28" s="77">
        <v>92.419334997730374</v>
      </c>
      <c r="F28" s="77">
        <v>55.786224288090814</v>
      </c>
      <c r="G28" s="55">
        <v>27467.6577</v>
      </c>
      <c r="H28" s="76">
        <v>679.5041999999994</v>
      </c>
      <c r="I28" s="77">
        <v>2.5365846884519261</v>
      </c>
      <c r="J28" s="77">
        <v>106.92797298349423</v>
      </c>
      <c r="K28" s="78">
        <v>69.496148416152209</v>
      </c>
    </row>
    <row r="29" spans="1:11" ht="14.25" customHeight="1" x14ac:dyDescent="0.35">
      <c r="A29" s="203">
        <v>2016</v>
      </c>
      <c r="B29" s="55">
        <v>29935.8429</v>
      </c>
      <c r="C29" s="76">
        <v>1431.8715999999986</v>
      </c>
      <c r="D29" s="77">
        <v>5.0234108957301737</v>
      </c>
      <c r="E29" s="77">
        <v>93.159404058007084</v>
      </c>
      <c r="F29" s="77">
        <v>57.109853294669769</v>
      </c>
      <c r="G29" s="55">
        <v>28859.782299999999</v>
      </c>
      <c r="H29" s="76">
        <v>1392.1245999999992</v>
      </c>
      <c r="I29" s="77">
        <v>5.0682319373741125</v>
      </c>
      <c r="J29" s="77">
        <v>106.99111106991919</v>
      </c>
      <c r="K29" s="78">
        <v>70.36740131177919</v>
      </c>
    </row>
    <row r="30" spans="1:11" x14ac:dyDescent="0.35">
      <c r="A30" s="203">
        <v>2017</v>
      </c>
      <c r="B30" s="55">
        <v>32670.784500000002</v>
      </c>
      <c r="C30" s="76">
        <v>2734.9416000000019</v>
      </c>
      <c r="D30" s="77">
        <v>9.1360099968990749</v>
      </c>
      <c r="E30" s="77">
        <v>95.269543347038748</v>
      </c>
      <c r="F30" s="77">
        <v>59.086655634528782</v>
      </c>
      <c r="G30" s="55">
        <v>31157.9349</v>
      </c>
      <c r="H30" s="76">
        <v>2298.1526000000013</v>
      </c>
      <c r="I30" s="77">
        <v>7.9631667907626547</v>
      </c>
      <c r="J30" s="77">
        <v>107.41893022133351</v>
      </c>
      <c r="K30" s="78">
        <v>71.36004145386255</v>
      </c>
    </row>
    <row r="31" spans="1:11" x14ac:dyDescent="0.35">
      <c r="A31" s="203">
        <v>2018</v>
      </c>
      <c r="B31" s="55">
        <v>35978.485800000002</v>
      </c>
      <c r="C31" s="76">
        <v>3307.7013000000006</v>
      </c>
      <c r="D31" s="77">
        <v>10.124339989448373</v>
      </c>
      <c r="E31" s="77">
        <v>97.218130674448773</v>
      </c>
      <c r="F31" s="77">
        <v>61.183738861301947</v>
      </c>
      <c r="G31" s="55">
        <v>34547.105900000002</v>
      </c>
      <c r="H31" s="76">
        <v>3389.1710000000021</v>
      </c>
      <c r="I31" s="77">
        <v>10.877392904495743</v>
      </c>
      <c r="J31" s="77">
        <v>109.90712276906436</v>
      </c>
      <c r="K31" s="78">
        <v>73.755563407344155</v>
      </c>
    </row>
    <row r="32" spans="1:11" x14ac:dyDescent="0.35">
      <c r="A32" s="203">
        <v>2019</v>
      </c>
      <c r="B32" s="55">
        <v>41181.761200000001</v>
      </c>
      <c r="C32" s="76">
        <v>5203.2753999999986</v>
      </c>
      <c r="D32" s="77">
        <v>14.46218562094128</v>
      </c>
      <c r="E32" s="77">
        <v>103.73500894229073</v>
      </c>
      <c r="F32" s="77">
        <v>64.825603601618212</v>
      </c>
      <c r="G32" s="55">
        <v>40033.520199999999</v>
      </c>
      <c r="H32" s="76">
        <v>5486.4142999999967</v>
      </c>
      <c r="I32" s="77">
        <v>15.88096645745367</v>
      </c>
      <c r="J32" s="77">
        <v>118.57216538814679</v>
      </c>
      <c r="K32" s="78">
        <v>78.308237388259684</v>
      </c>
    </row>
    <row r="33" spans="1:13" ht="15" thickBot="1" x14ac:dyDescent="0.4">
      <c r="A33" s="204">
        <v>2020</v>
      </c>
      <c r="B33" s="61">
        <v>44359.990700000002</v>
      </c>
      <c r="C33" s="94">
        <v>3178.2295000000013</v>
      </c>
      <c r="D33" s="120">
        <v>7.7175657557841504</v>
      </c>
      <c r="E33" s="120">
        <v>106.59408830023523</v>
      </c>
      <c r="F33" s="120">
        <v>67.250241574485543</v>
      </c>
      <c r="G33" s="61">
        <v>43507.044099999999</v>
      </c>
      <c r="H33" s="94">
        <v>3473.5239000000001</v>
      </c>
      <c r="I33" s="120">
        <v>8.6765387671304595</v>
      </c>
      <c r="J33" s="120">
        <v>123.60750696122184</v>
      </c>
      <c r="K33" s="122">
        <v>81.697338941019567</v>
      </c>
    </row>
    <row r="34" spans="1:13" x14ac:dyDescent="0.35">
      <c r="A34" s="13" t="s">
        <v>109</v>
      </c>
    </row>
    <row r="35" spans="1:13" ht="23.25" customHeight="1" x14ac:dyDescent="0.35">
      <c r="A35" s="259" t="s">
        <v>115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37" spans="1:13" x14ac:dyDescent="0.35">
      <c r="A37" s="18" t="s">
        <v>19</v>
      </c>
    </row>
    <row r="39" spans="1:13" x14ac:dyDescent="0.35"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35"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35"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35"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35">
      <c r="B43"/>
      <c r="C43"/>
      <c r="D43"/>
      <c r="E43"/>
      <c r="F43"/>
      <c r="G43"/>
      <c r="H43"/>
      <c r="I43"/>
      <c r="J43"/>
      <c r="K43"/>
      <c r="L43"/>
      <c r="M43"/>
    </row>
    <row r="44" spans="1:13" x14ac:dyDescent="0.35">
      <c r="B44"/>
      <c r="C44"/>
      <c r="D44"/>
      <c r="E44"/>
      <c r="F44"/>
      <c r="G44"/>
      <c r="H44"/>
      <c r="I44"/>
      <c r="J44"/>
      <c r="K44"/>
      <c r="L44"/>
      <c r="M44"/>
    </row>
    <row r="45" spans="1:13" x14ac:dyDescent="0.3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x14ac:dyDescent="0.3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x14ac:dyDescent="0.3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x14ac:dyDescent="0.3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x14ac:dyDescent="0.3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x14ac:dyDescent="0.3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x14ac:dyDescent="0.3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x14ac:dyDescent="0.3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x14ac:dyDescent="0.3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x14ac:dyDescent="0.3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x14ac:dyDescent="0.3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x14ac:dyDescent="0.3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x14ac:dyDescent="0.3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x14ac:dyDescent="0.3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x14ac:dyDescent="0.3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x14ac:dyDescent="0.3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x14ac:dyDescent="0.3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x14ac:dyDescent="0.3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x14ac:dyDescent="0.35">
      <c r="B63"/>
      <c r="C63"/>
      <c r="D63"/>
      <c r="E63"/>
      <c r="F63"/>
      <c r="G63"/>
      <c r="H63"/>
      <c r="I63"/>
      <c r="J63"/>
      <c r="K63"/>
      <c r="L63"/>
      <c r="M63"/>
    </row>
    <row r="64" spans="1:13" x14ac:dyDescent="0.35">
      <c r="B64"/>
      <c r="C64"/>
      <c r="D64"/>
      <c r="E64"/>
      <c r="F64"/>
      <c r="G64"/>
      <c r="H64"/>
      <c r="I64"/>
      <c r="J64"/>
      <c r="K64"/>
      <c r="L64"/>
      <c r="M64"/>
    </row>
    <row r="65" spans="2:13" x14ac:dyDescent="0.35">
      <c r="B65"/>
      <c r="C65"/>
      <c r="D65"/>
      <c r="E65"/>
      <c r="F65"/>
      <c r="G65"/>
      <c r="H65"/>
      <c r="I65"/>
      <c r="J65"/>
      <c r="K65"/>
      <c r="L65"/>
      <c r="M65"/>
    </row>
    <row r="66" spans="2:13" x14ac:dyDescent="0.35">
      <c r="B66"/>
      <c r="C66"/>
      <c r="D66"/>
      <c r="E66"/>
      <c r="F66"/>
      <c r="G66"/>
      <c r="H66"/>
      <c r="I66"/>
      <c r="J66"/>
      <c r="K66"/>
      <c r="L66"/>
      <c r="M66"/>
    </row>
    <row r="67" spans="2:13" x14ac:dyDescent="0.35">
      <c r="B67"/>
      <c r="C67"/>
      <c r="D67"/>
      <c r="E67"/>
      <c r="F67"/>
      <c r="G67"/>
      <c r="H67"/>
      <c r="I67"/>
      <c r="J67"/>
      <c r="K67"/>
      <c r="L67"/>
      <c r="M67"/>
    </row>
    <row r="68" spans="2:13" x14ac:dyDescent="0.35">
      <c r="B68"/>
      <c r="C68"/>
      <c r="D68"/>
      <c r="E68"/>
      <c r="F68"/>
      <c r="G68"/>
      <c r="H68"/>
      <c r="I68"/>
      <c r="J68"/>
      <c r="K68"/>
      <c r="L68"/>
      <c r="M68"/>
    </row>
    <row r="69" spans="2:13" x14ac:dyDescent="0.35">
      <c r="B69"/>
      <c r="C69"/>
      <c r="D69"/>
      <c r="E69"/>
      <c r="F69"/>
      <c r="G69"/>
      <c r="H69"/>
      <c r="I69"/>
      <c r="J69"/>
      <c r="K69"/>
      <c r="L69"/>
      <c r="M69"/>
    </row>
    <row r="70" spans="2:13" x14ac:dyDescent="0.35">
      <c r="B70"/>
      <c r="C70"/>
      <c r="D70"/>
      <c r="E70"/>
      <c r="F70"/>
      <c r="G70"/>
      <c r="H70"/>
      <c r="I70"/>
      <c r="J70"/>
      <c r="K70"/>
      <c r="L70"/>
      <c r="M70"/>
    </row>
    <row r="71" spans="2:13" x14ac:dyDescent="0.35">
      <c r="B71"/>
      <c r="C71"/>
      <c r="D71"/>
      <c r="E71"/>
      <c r="F71"/>
      <c r="G71"/>
      <c r="H71"/>
      <c r="I71"/>
      <c r="J71"/>
      <c r="K71"/>
      <c r="L71"/>
      <c r="M71"/>
    </row>
    <row r="72" spans="2:13" x14ac:dyDescent="0.35">
      <c r="B72"/>
      <c r="C72"/>
      <c r="D72"/>
      <c r="E72"/>
      <c r="F72"/>
      <c r="G72"/>
      <c r="H72"/>
      <c r="I72"/>
      <c r="J72"/>
      <c r="K72"/>
      <c r="L72"/>
      <c r="M72"/>
    </row>
    <row r="73" spans="2:13" x14ac:dyDescent="0.35">
      <c r="B73"/>
      <c r="C73"/>
      <c r="D73"/>
      <c r="E73"/>
      <c r="F73"/>
      <c r="G73"/>
      <c r="H73"/>
      <c r="I73"/>
      <c r="J73"/>
      <c r="K73"/>
      <c r="L73"/>
      <c r="M73"/>
    </row>
    <row r="74" spans="2:13" x14ac:dyDescent="0.35">
      <c r="B74"/>
      <c r="C74"/>
      <c r="D74"/>
      <c r="E74"/>
      <c r="F74"/>
      <c r="G74"/>
      <c r="H74"/>
      <c r="I74"/>
      <c r="J74"/>
      <c r="K74"/>
      <c r="L74"/>
      <c r="M74"/>
    </row>
    <row r="75" spans="2:13" x14ac:dyDescent="0.35">
      <c r="B75"/>
      <c r="C75"/>
      <c r="D75"/>
      <c r="E75"/>
      <c r="F75"/>
      <c r="G75"/>
      <c r="H75"/>
      <c r="I75"/>
      <c r="J75"/>
      <c r="K75"/>
      <c r="L75"/>
      <c r="M75"/>
    </row>
    <row r="76" spans="2:13" x14ac:dyDescent="0.35">
      <c r="B76"/>
      <c r="C76"/>
      <c r="D76"/>
      <c r="E76"/>
      <c r="F76"/>
      <c r="G76"/>
      <c r="H76"/>
      <c r="I76"/>
      <c r="J76"/>
      <c r="K76"/>
      <c r="L76"/>
      <c r="M76"/>
    </row>
    <row r="77" spans="2:13" x14ac:dyDescent="0.35">
      <c r="B77"/>
      <c r="C77"/>
      <c r="D77"/>
      <c r="E77"/>
      <c r="F77"/>
      <c r="G77"/>
      <c r="H77"/>
      <c r="I77"/>
      <c r="J77"/>
      <c r="K77"/>
      <c r="L77"/>
      <c r="M77"/>
    </row>
    <row r="78" spans="2:13" x14ac:dyDescent="0.35">
      <c r="B78"/>
      <c r="C78"/>
      <c r="D78"/>
      <c r="E78"/>
      <c r="F78"/>
      <c r="G78"/>
      <c r="H78"/>
      <c r="I78"/>
      <c r="J78"/>
      <c r="K78"/>
      <c r="L78"/>
      <c r="M78"/>
    </row>
    <row r="79" spans="2:13" x14ac:dyDescent="0.35">
      <c r="B79"/>
      <c r="C79"/>
      <c r="D79"/>
      <c r="E79"/>
      <c r="F79"/>
      <c r="G79"/>
      <c r="H79"/>
      <c r="I79"/>
      <c r="J79"/>
      <c r="K79"/>
      <c r="L79"/>
      <c r="M79"/>
    </row>
    <row r="80" spans="2:13" x14ac:dyDescent="0.35">
      <c r="B80"/>
      <c r="C80"/>
      <c r="D80"/>
      <c r="E80"/>
      <c r="F80"/>
      <c r="G80"/>
      <c r="H80"/>
      <c r="I80"/>
      <c r="J80"/>
      <c r="K80"/>
      <c r="L80"/>
      <c r="M80"/>
    </row>
    <row r="81" spans="2:13" x14ac:dyDescent="0.35">
      <c r="B81"/>
      <c r="C81"/>
      <c r="D81"/>
      <c r="E81"/>
      <c r="F81"/>
      <c r="G81"/>
      <c r="H81"/>
      <c r="I81"/>
      <c r="J81"/>
      <c r="K81"/>
      <c r="L81"/>
      <c r="M81"/>
    </row>
    <row r="82" spans="2:13" x14ac:dyDescent="0.35">
      <c r="B82"/>
      <c r="C82"/>
      <c r="D82"/>
      <c r="E82"/>
      <c r="F82"/>
      <c r="G82"/>
      <c r="H82"/>
      <c r="I82"/>
      <c r="J82"/>
      <c r="K82"/>
      <c r="L82"/>
      <c r="M82"/>
    </row>
    <row r="83" spans="2:13" x14ac:dyDescent="0.35">
      <c r="B83"/>
      <c r="C83"/>
      <c r="D83"/>
      <c r="E83"/>
      <c r="F83"/>
      <c r="G83"/>
      <c r="H83"/>
      <c r="I83"/>
      <c r="J83"/>
      <c r="K83"/>
      <c r="L83"/>
      <c r="M83"/>
    </row>
    <row r="84" spans="2:13" x14ac:dyDescent="0.35">
      <c r="B84"/>
      <c r="C84"/>
      <c r="D84"/>
      <c r="E84"/>
      <c r="F84"/>
      <c r="G84"/>
      <c r="H84"/>
      <c r="I84"/>
      <c r="J84"/>
      <c r="K84"/>
      <c r="L84"/>
      <c r="M84"/>
    </row>
    <row r="85" spans="2:13" x14ac:dyDescent="0.35">
      <c r="B85"/>
      <c r="C85"/>
      <c r="D85"/>
      <c r="E85"/>
      <c r="F85"/>
      <c r="G85"/>
      <c r="H85"/>
      <c r="I85"/>
      <c r="J85"/>
      <c r="K85"/>
      <c r="L85"/>
      <c r="M85"/>
    </row>
    <row r="86" spans="2:13" x14ac:dyDescent="0.35">
      <c r="B86"/>
      <c r="C86"/>
      <c r="D86"/>
      <c r="E86"/>
      <c r="F86"/>
      <c r="G86"/>
      <c r="H86"/>
      <c r="I86"/>
      <c r="J86"/>
      <c r="K86"/>
      <c r="L86"/>
      <c r="M86"/>
    </row>
    <row r="87" spans="2:13" x14ac:dyDescent="0.35">
      <c r="B87"/>
      <c r="C87"/>
      <c r="D87"/>
      <c r="E87"/>
      <c r="F87"/>
      <c r="G87"/>
      <c r="H87"/>
      <c r="I87"/>
      <c r="J87"/>
      <c r="K87"/>
      <c r="L87"/>
      <c r="M87"/>
    </row>
    <row r="88" spans="2:13" x14ac:dyDescent="0.35">
      <c r="B88"/>
      <c r="C88"/>
      <c r="D88"/>
      <c r="E88"/>
      <c r="F88"/>
      <c r="G88"/>
      <c r="H88"/>
      <c r="I88"/>
      <c r="J88"/>
      <c r="K88"/>
      <c r="L88"/>
      <c r="M88"/>
    </row>
    <row r="89" spans="2:13" x14ac:dyDescent="0.35">
      <c r="B89"/>
      <c r="C89"/>
      <c r="D89"/>
      <c r="E89"/>
      <c r="F89"/>
      <c r="G89"/>
      <c r="H89"/>
      <c r="I89"/>
      <c r="J89"/>
      <c r="K89"/>
      <c r="L89"/>
      <c r="M89"/>
    </row>
    <row r="90" spans="2:13" x14ac:dyDescent="0.35">
      <c r="B90"/>
      <c r="C90"/>
      <c r="D90"/>
      <c r="E90"/>
      <c r="F90"/>
      <c r="G90"/>
      <c r="H90"/>
      <c r="I90"/>
      <c r="J90"/>
      <c r="K90"/>
      <c r="L90"/>
      <c r="M90"/>
    </row>
    <row r="91" spans="2:13" x14ac:dyDescent="0.35">
      <c r="B91"/>
      <c r="C91"/>
      <c r="D91"/>
      <c r="E91"/>
      <c r="F91"/>
      <c r="G91"/>
      <c r="H91"/>
      <c r="I91"/>
      <c r="J91"/>
      <c r="K91"/>
      <c r="L91"/>
      <c r="M91"/>
    </row>
  </sheetData>
  <mergeCells count="13">
    <mergeCell ref="A35:K35"/>
    <mergeCell ref="B7:K7"/>
    <mergeCell ref="B16:K16"/>
    <mergeCell ref="B25:K25"/>
    <mergeCell ref="H5:I5"/>
    <mergeCell ref="J5:K5"/>
    <mergeCell ref="A4:A6"/>
    <mergeCell ref="B5:B6"/>
    <mergeCell ref="C5:D5"/>
    <mergeCell ref="E5:F5"/>
    <mergeCell ref="G5:G6"/>
    <mergeCell ref="B4:F4"/>
    <mergeCell ref="G4:K4"/>
  </mergeCells>
  <hyperlinks>
    <hyperlink ref="A2" location="OBSAH!A1" tooltip="obsah" display="zpět na obsah" xr:uid="{00000000-0004-0000-10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1" max="5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54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.54296875" style="11" customWidth="1"/>
    <col min="21" max="21" width="8.7265625"/>
    <col min="22" max="22" width="9.1796875" customWidth="1"/>
    <col min="23" max="38" width="8.7265625" customWidth="1"/>
    <col min="39" max="16384" width="9.1796875" style="11"/>
  </cols>
  <sheetData>
    <row r="1" spans="1:19" x14ac:dyDescent="0.35">
      <c r="A1" s="190" t="s">
        <v>163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9" x14ac:dyDescent="0.35">
      <c r="A2" s="149" t="s">
        <v>22</v>
      </c>
    </row>
    <row r="3" spans="1:19" ht="7.5" customHeight="1" thickBot="1" x14ac:dyDescent="0.4"/>
    <row r="4" spans="1:19" ht="15" customHeight="1" x14ac:dyDescent="0.35">
      <c r="A4" s="260" t="s">
        <v>24</v>
      </c>
      <c r="B4" s="300" t="s">
        <v>25</v>
      </c>
      <c r="C4" s="301"/>
      <c r="D4" s="302"/>
      <c r="E4" s="263" t="s">
        <v>35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</row>
    <row r="5" spans="1:19" ht="15" customHeight="1" x14ac:dyDescent="0.35">
      <c r="A5" s="261"/>
      <c r="B5" s="303"/>
      <c r="C5" s="304"/>
      <c r="D5" s="305"/>
      <c r="E5" s="303" t="s">
        <v>38</v>
      </c>
      <c r="F5" s="304"/>
      <c r="G5" s="304"/>
      <c r="H5" s="306" t="s">
        <v>37</v>
      </c>
      <c r="I5" s="307"/>
      <c r="J5" s="308"/>
      <c r="K5" s="306" t="s">
        <v>1</v>
      </c>
      <c r="L5" s="307"/>
      <c r="M5" s="308"/>
      <c r="N5" s="306" t="s">
        <v>2</v>
      </c>
      <c r="O5" s="307"/>
      <c r="P5" s="308"/>
      <c r="Q5" s="304" t="s">
        <v>0</v>
      </c>
      <c r="R5" s="304"/>
      <c r="S5" s="304"/>
    </row>
    <row r="6" spans="1:19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09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312" t="s">
        <v>18</v>
      </c>
      <c r="R6" s="298" t="s">
        <v>30</v>
      </c>
      <c r="S6" s="309"/>
    </row>
    <row r="7" spans="1:19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8" t="s">
        <v>23</v>
      </c>
      <c r="H7" s="310"/>
      <c r="I7" s="26" t="s">
        <v>28</v>
      </c>
      <c r="J7" s="26" t="s">
        <v>23</v>
      </c>
      <c r="K7" s="310"/>
      <c r="L7" s="26" t="s">
        <v>28</v>
      </c>
      <c r="M7" s="26" t="s">
        <v>23</v>
      </c>
      <c r="N7" s="310"/>
      <c r="O7" s="26" t="s">
        <v>28</v>
      </c>
      <c r="P7" s="26" t="s">
        <v>23</v>
      </c>
      <c r="Q7" s="313"/>
      <c r="R7" s="26" t="s">
        <v>28</v>
      </c>
      <c r="S7" s="28" t="s">
        <v>23</v>
      </c>
    </row>
    <row r="8" spans="1:19" ht="15" customHeight="1" x14ac:dyDescent="0.35">
      <c r="A8" s="202">
        <v>2013</v>
      </c>
      <c r="B8" s="48">
        <v>26756.1</v>
      </c>
      <c r="C8" s="49">
        <v>482.88269999999829</v>
      </c>
      <c r="D8" s="163">
        <v>1.8379275536993367</v>
      </c>
      <c r="E8" s="50">
        <v>23842.9408</v>
      </c>
      <c r="F8" s="49">
        <v>239.57210000000123</v>
      </c>
      <c r="G8" s="164">
        <v>1.0149911355661789</v>
      </c>
      <c r="H8" s="72">
        <v>24846.183700000001</v>
      </c>
      <c r="I8" s="49">
        <v>412.44850000000224</v>
      </c>
      <c r="J8" s="164">
        <v>1.6880288528296816</v>
      </c>
      <c r="K8" s="72">
        <v>25951.164100000002</v>
      </c>
      <c r="L8" s="49">
        <v>476.77590000000055</v>
      </c>
      <c r="M8" s="164">
        <v>1.8715892066055506</v>
      </c>
      <c r="N8" s="72">
        <v>27707.672299999998</v>
      </c>
      <c r="O8" s="49">
        <v>593.9375</v>
      </c>
      <c r="P8" s="166">
        <v>2.1905410832594008</v>
      </c>
      <c r="Q8" s="51">
        <v>28608.414499999999</v>
      </c>
      <c r="R8" s="49">
        <v>299.35219999999754</v>
      </c>
      <c r="S8" s="164">
        <v>1.0574430082765263</v>
      </c>
    </row>
    <row r="9" spans="1:19" ht="15" customHeight="1" x14ac:dyDescent="0.35">
      <c r="A9" s="203">
        <v>2014</v>
      </c>
      <c r="B9" s="52">
        <v>27517.529699999999</v>
      </c>
      <c r="C9" s="53">
        <v>761.42970000000059</v>
      </c>
      <c r="D9" s="54">
        <v>2.8458172155134687</v>
      </c>
      <c r="E9" s="55">
        <v>24365.851299999998</v>
      </c>
      <c r="F9" s="53">
        <v>522.91049999999814</v>
      </c>
      <c r="G9" s="56">
        <v>2.1931459897765571</v>
      </c>
      <c r="H9" s="76">
        <v>25437.4882</v>
      </c>
      <c r="I9" s="53">
        <v>591.30449999999837</v>
      </c>
      <c r="J9" s="68">
        <v>2.3798604531769518</v>
      </c>
      <c r="K9" s="76">
        <v>26595.651900000001</v>
      </c>
      <c r="L9" s="53">
        <v>644.48779999999897</v>
      </c>
      <c r="M9" s="68">
        <v>2.4834639306218875</v>
      </c>
      <c r="N9" s="76">
        <v>28536.819</v>
      </c>
      <c r="O9" s="53">
        <v>829.14670000000115</v>
      </c>
      <c r="P9" s="68">
        <v>2.9924805339927474</v>
      </c>
      <c r="Q9" s="57">
        <v>29551.107</v>
      </c>
      <c r="R9" s="53">
        <v>942.69250000000102</v>
      </c>
      <c r="S9" s="56">
        <v>3.2951581430701093</v>
      </c>
    </row>
    <row r="10" spans="1:19" ht="15" customHeight="1" x14ac:dyDescent="0.35">
      <c r="A10" s="203">
        <v>2015</v>
      </c>
      <c r="B10" s="52">
        <v>28365.492699999999</v>
      </c>
      <c r="C10" s="53">
        <v>847.96299999999974</v>
      </c>
      <c r="D10" s="54">
        <v>3.0815375117047683</v>
      </c>
      <c r="E10" s="55">
        <v>25004.524099999999</v>
      </c>
      <c r="F10" s="53">
        <v>638.67280000000028</v>
      </c>
      <c r="G10" s="56">
        <v>2.6211799133814884</v>
      </c>
      <c r="H10" s="76">
        <v>25586.394899999999</v>
      </c>
      <c r="I10" s="53">
        <v>148.90669999999955</v>
      </c>
      <c r="J10" s="68">
        <v>0.58538287597122984</v>
      </c>
      <c r="K10" s="76">
        <v>27399.434300000001</v>
      </c>
      <c r="L10" s="53">
        <v>803.78240000000005</v>
      </c>
      <c r="M10" s="68">
        <v>3.0222323672389528</v>
      </c>
      <c r="N10" s="76">
        <v>29514.522000000001</v>
      </c>
      <c r="O10" s="53">
        <v>977.70300000000134</v>
      </c>
      <c r="P10" s="68">
        <v>3.4261106677657471</v>
      </c>
      <c r="Q10" s="57">
        <v>30687.2673</v>
      </c>
      <c r="R10" s="53">
        <v>1136.1602999999996</v>
      </c>
      <c r="S10" s="56">
        <v>3.8447300806700779</v>
      </c>
    </row>
    <row r="11" spans="1:19" ht="15" customHeight="1" x14ac:dyDescent="0.35">
      <c r="A11" s="203">
        <v>2016</v>
      </c>
      <c r="B11" s="52">
        <v>29778.933700000001</v>
      </c>
      <c r="C11" s="53">
        <v>1413.4410000000025</v>
      </c>
      <c r="D11" s="54">
        <v>4.982959453406588</v>
      </c>
      <c r="E11" s="55">
        <v>25888.468499999999</v>
      </c>
      <c r="F11" s="53">
        <v>883.94440000000031</v>
      </c>
      <c r="G11" s="56">
        <v>3.535137867310989</v>
      </c>
      <c r="H11" s="76">
        <v>26893.120800000001</v>
      </c>
      <c r="I11" s="53">
        <v>1306.7259000000013</v>
      </c>
      <c r="J11" s="68">
        <v>5.1071122176731487</v>
      </c>
      <c r="K11" s="76">
        <v>28597.517500000002</v>
      </c>
      <c r="L11" s="53">
        <v>1198.0832000000009</v>
      </c>
      <c r="M11" s="68">
        <v>4.3726567011640904</v>
      </c>
      <c r="N11" s="76">
        <v>30988.136999999999</v>
      </c>
      <c r="O11" s="53">
        <v>1473.614999999998</v>
      </c>
      <c r="P11" s="68">
        <v>4.9928472499063181</v>
      </c>
      <c r="Q11" s="57">
        <v>32539.136200000001</v>
      </c>
      <c r="R11" s="53">
        <v>1851.8689000000013</v>
      </c>
      <c r="S11" s="56">
        <v>6.0346491002149394</v>
      </c>
    </row>
    <row r="12" spans="1:19" ht="15" customHeight="1" x14ac:dyDescent="0.35">
      <c r="A12" s="203">
        <v>2017</v>
      </c>
      <c r="B12" s="52">
        <v>32114.154299999998</v>
      </c>
      <c r="C12" s="53">
        <v>2335.2205999999969</v>
      </c>
      <c r="D12" s="54">
        <v>7.8418543240183158</v>
      </c>
      <c r="E12" s="55">
        <v>27691.454600000001</v>
      </c>
      <c r="F12" s="53">
        <v>1802.9861000000019</v>
      </c>
      <c r="G12" s="56">
        <v>6.9644370813205958</v>
      </c>
      <c r="H12" s="76">
        <v>29140.421399999999</v>
      </c>
      <c r="I12" s="53">
        <v>2247.3005999999987</v>
      </c>
      <c r="J12" s="68">
        <v>8.3564143288271673</v>
      </c>
      <c r="K12" s="76">
        <v>31032.724900000001</v>
      </c>
      <c r="L12" s="53">
        <v>2435.2073999999993</v>
      </c>
      <c r="M12" s="68">
        <v>8.5154503358551903</v>
      </c>
      <c r="N12" s="76">
        <v>33302.222999999998</v>
      </c>
      <c r="O12" s="53">
        <v>2314.0859999999993</v>
      </c>
      <c r="P12" s="68">
        <v>7.4676512498960568</v>
      </c>
      <c r="Q12" s="57">
        <v>34892.940799999997</v>
      </c>
      <c r="R12" s="53">
        <v>2353.8045999999958</v>
      </c>
      <c r="S12" s="56">
        <v>7.233764859437164</v>
      </c>
    </row>
    <row r="13" spans="1:19" ht="15" customHeight="1" x14ac:dyDescent="0.35">
      <c r="A13" s="203">
        <v>2018</v>
      </c>
      <c r="B13" s="52">
        <v>35692.280899999998</v>
      </c>
      <c r="C13" s="53">
        <v>3578.1265999999996</v>
      </c>
      <c r="D13" s="54">
        <v>11.141898885377156</v>
      </c>
      <c r="E13" s="55">
        <v>30903.306799999998</v>
      </c>
      <c r="F13" s="53">
        <v>3211.8521999999975</v>
      </c>
      <c r="G13" s="56">
        <v>11.598712477891993</v>
      </c>
      <c r="H13" s="76">
        <v>32530.091100000001</v>
      </c>
      <c r="I13" s="53">
        <v>3389.6697000000022</v>
      </c>
      <c r="J13" s="68">
        <v>11.632191770569245</v>
      </c>
      <c r="K13" s="76">
        <v>34321.9395</v>
      </c>
      <c r="L13" s="53">
        <v>3289.2145999999993</v>
      </c>
      <c r="M13" s="68">
        <v>10.599180737750814</v>
      </c>
      <c r="N13" s="76">
        <v>36970.334799999997</v>
      </c>
      <c r="O13" s="53">
        <v>3668.1117999999988</v>
      </c>
      <c r="P13" s="68">
        <v>11.014615450746334</v>
      </c>
      <c r="Q13" s="57">
        <v>38822.542099999999</v>
      </c>
      <c r="R13" s="53">
        <v>3929.6013000000021</v>
      </c>
      <c r="S13" s="56">
        <v>11.261880511945854</v>
      </c>
    </row>
    <row r="14" spans="1:19" ht="15" customHeight="1" x14ac:dyDescent="0.35">
      <c r="A14" s="203">
        <v>2019</v>
      </c>
      <c r="B14" s="52">
        <v>41207.345099999999</v>
      </c>
      <c r="C14" s="53">
        <v>5515.0642000000007</v>
      </c>
      <c r="D14" s="54">
        <v>15.451700090144694</v>
      </c>
      <c r="E14" s="55">
        <v>35896.169000000002</v>
      </c>
      <c r="F14" s="53">
        <v>4992.8622000000032</v>
      </c>
      <c r="G14" s="56">
        <v>16.156401100739171</v>
      </c>
      <c r="H14" s="76">
        <v>37663.448900000003</v>
      </c>
      <c r="I14" s="53">
        <v>5133.3578000000016</v>
      </c>
      <c r="J14" s="68">
        <v>15.780336379076431</v>
      </c>
      <c r="K14" s="76">
        <v>39573.6515</v>
      </c>
      <c r="L14" s="53">
        <v>5251.7119999999995</v>
      </c>
      <c r="M14" s="68">
        <v>15.301326429993845</v>
      </c>
      <c r="N14" s="76">
        <v>42617.2186</v>
      </c>
      <c r="O14" s="53">
        <v>5646.8838000000032</v>
      </c>
      <c r="P14" s="68">
        <v>15.274094298978348</v>
      </c>
      <c r="Q14" s="57">
        <v>44528.4804</v>
      </c>
      <c r="R14" s="53">
        <v>5705.9383000000016</v>
      </c>
      <c r="S14" s="56">
        <v>14.697487571273715</v>
      </c>
    </row>
    <row r="15" spans="1:19" ht="15" customHeight="1" thickBot="1" x14ac:dyDescent="0.4">
      <c r="A15" s="204">
        <v>2020</v>
      </c>
      <c r="B15" s="58">
        <v>45067.118699999999</v>
      </c>
      <c r="C15" s="59">
        <v>3859.7736000000004</v>
      </c>
      <c r="D15" s="60">
        <v>9.3667126349277865</v>
      </c>
      <c r="E15" s="61">
        <v>39166.911500000002</v>
      </c>
      <c r="F15" s="59">
        <v>3270.7425000000003</v>
      </c>
      <c r="G15" s="62">
        <v>9.1116756777025465</v>
      </c>
      <c r="H15" s="94">
        <v>40833.867200000001</v>
      </c>
      <c r="I15" s="59">
        <v>3170.4182999999975</v>
      </c>
      <c r="J15" s="69">
        <v>8.4177588420480518</v>
      </c>
      <c r="K15" s="94">
        <v>43220.082900000001</v>
      </c>
      <c r="L15" s="59">
        <v>3646.4314000000013</v>
      </c>
      <c r="M15" s="69">
        <v>9.2142909784304283</v>
      </c>
      <c r="N15" s="94">
        <v>46588.236700000001</v>
      </c>
      <c r="O15" s="59">
        <v>3971.0181000000011</v>
      </c>
      <c r="P15" s="69">
        <v>9.3178725183158839</v>
      </c>
      <c r="Q15" s="63">
        <v>48701.470800000003</v>
      </c>
      <c r="R15" s="59">
        <v>4172.9904000000024</v>
      </c>
      <c r="S15" s="62">
        <v>9.3715086670687278</v>
      </c>
    </row>
    <row r="16" spans="1:19" x14ac:dyDescent="0.35">
      <c r="A16" s="13"/>
    </row>
    <row r="17" spans="1:19" x14ac:dyDescent="0.35">
      <c r="A17" s="190" t="s">
        <v>164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</row>
    <row r="18" spans="1:19" ht="15" thickBot="1" x14ac:dyDescent="0.4"/>
    <row r="19" spans="1:19" ht="15" customHeight="1" x14ac:dyDescent="0.35">
      <c r="A19" s="260" t="s">
        <v>24</v>
      </c>
      <c r="B19" s="300" t="s">
        <v>25</v>
      </c>
      <c r="C19" s="301"/>
      <c r="D19" s="302"/>
      <c r="E19" s="263" t="s">
        <v>35</v>
      </c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</row>
    <row r="20" spans="1:19" ht="15" customHeight="1" x14ac:dyDescent="0.35">
      <c r="A20" s="261"/>
      <c r="B20" s="303"/>
      <c r="C20" s="304"/>
      <c r="D20" s="305"/>
      <c r="E20" s="303" t="s">
        <v>38</v>
      </c>
      <c r="F20" s="304"/>
      <c r="G20" s="304"/>
      <c r="H20" s="306" t="s">
        <v>37</v>
      </c>
      <c r="I20" s="307"/>
      <c r="J20" s="308"/>
      <c r="K20" s="306" t="s">
        <v>1</v>
      </c>
      <c r="L20" s="307"/>
      <c r="M20" s="308"/>
      <c r="N20" s="306" t="s">
        <v>2</v>
      </c>
      <c r="O20" s="307"/>
      <c r="P20" s="308"/>
      <c r="Q20" s="304" t="s">
        <v>0</v>
      </c>
      <c r="R20" s="304"/>
      <c r="S20" s="304"/>
    </row>
    <row r="21" spans="1:19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09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312" t="s">
        <v>18</v>
      </c>
      <c r="R21" s="298" t="s">
        <v>30</v>
      </c>
      <c r="S21" s="309"/>
    </row>
    <row r="22" spans="1:19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8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3"/>
      <c r="R22" s="26" t="s">
        <v>28</v>
      </c>
      <c r="S22" s="28" t="s">
        <v>23</v>
      </c>
    </row>
    <row r="23" spans="1:19" ht="15" customHeight="1" x14ac:dyDescent="0.35">
      <c r="A23" s="202">
        <v>2013</v>
      </c>
      <c r="B23" s="48">
        <v>26476.7683</v>
      </c>
      <c r="C23" s="49">
        <v>511.13379999999961</v>
      </c>
      <c r="D23" s="163">
        <v>1.9685010970943218</v>
      </c>
      <c r="E23" s="50">
        <v>23557.487499999999</v>
      </c>
      <c r="F23" s="49">
        <v>408.92569999999978</v>
      </c>
      <c r="G23" s="164">
        <v>1.7665274565783262</v>
      </c>
      <c r="H23" s="72">
        <v>24315.743699999999</v>
      </c>
      <c r="I23" s="49">
        <v>464.65149999999994</v>
      </c>
      <c r="J23" s="164">
        <v>1.9481351046892526</v>
      </c>
      <c r="K23" s="72">
        <v>25517.442299999999</v>
      </c>
      <c r="L23" s="49">
        <v>458.34659999999712</v>
      </c>
      <c r="M23" s="164">
        <v>1.8290628101156781</v>
      </c>
      <c r="N23" s="72">
        <v>27266.100699999999</v>
      </c>
      <c r="O23" s="49">
        <v>608.23600000000079</v>
      </c>
      <c r="P23" s="166">
        <v>2.2816381088467397</v>
      </c>
      <c r="Q23" s="51">
        <v>28138.3181</v>
      </c>
      <c r="R23" s="49">
        <v>445.12410000000091</v>
      </c>
      <c r="S23" s="164">
        <v>1.607341139487195</v>
      </c>
    </row>
    <row r="24" spans="1:19" ht="15" customHeight="1" x14ac:dyDescent="0.35">
      <c r="A24" s="203">
        <v>2014</v>
      </c>
      <c r="B24" s="52">
        <v>27204.217499999999</v>
      </c>
      <c r="C24" s="53">
        <v>727.44919999999911</v>
      </c>
      <c r="D24" s="54">
        <v>2.747499965847422</v>
      </c>
      <c r="E24" s="55">
        <v>24101.449100000002</v>
      </c>
      <c r="F24" s="53">
        <v>543.96160000000236</v>
      </c>
      <c r="G24" s="56">
        <v>2.3090815605866455</v>
      </c>
      <c r="H24" s="76">
        <v>24826.7899</v>
      </c>
      <c r="I24" s="53">
        <v>511.04620000000068</v>
      </c>
      <c r="J24" s="68">
        <v>2.101709107914318</v>
      </c>
      <c r="K24" s="76">
        <v>26129.391</v>
      </c>
      <c r="L24" s="53">
        <v>611.94870000000083</v>
      </c>
      <c r="M24" s="68">
        <v>2.3981584549326085</v>
      </c>
      <c r="N24" s="76">
        <v>28107.113399999998</v>
      </c>
      <c r="O24" s="53">
        <v>841.01269999999931</v>
      </c>
      <c r="P24" s="68">
        <v>3.0844626785963447</v>
      </c>
      <c r="Q24" s="57">
        <v>28955.648499999999</v>
      </c>
      <c r="R24" s="53">
        <v>817.33039999999892</v>
      </c>
      <c r="S24" s="56">
        <v>2.9046881803500568</v>
      </c>
    </row>
    <row r="25" spans="1:19" ht="15" customHeight="1" x14ac:dyDescent="0.35">
      <c r="A25" s="203">
        <v>2015</v>
      </c>
      <c r="B25" s="52">
        <v>28006.035199999998</v>
      </c>
      <c r="C25" s="53">
        <v>801.8176999999996</v>
      </c>
      <c r="D25" s="54">
        <v>2.9474021812978091</v>
      </c>
      <c r="E25" s="55">
        <v>24258.9097</v>
      </c>
      <c r="F25" s="53">
        <v>157.46059999999852</v>
      </c>
      <c r="G25" s="56">
        <v>0.65332420198749297</v>
      </c>
      <c r="H25" s="76">
        <v>25061.272300000001</v>
      </c>
      <c r="I25" s="53">
        <v>234.48240000000078</v>
      </c>
      <c r="J25" s="68">
        <v>0.94447329253790624</v>
      </c>
      <c r="K25" s="76">
        <v>26728.451300000001</v>
      </c>
      <c r="L25" s="53">
        <v>599.06030000000101</v>
      </c>
      <c r="M25" s="68">
        <v>2.2926684360917493</v>
      </c>
      <c r="N25" s="76">
        <v>29045.576000000001</v>
      </c>
      <c r="O25" s="53">
        <v>938.46260000000257</v>
      </c>
      <c r="P25" s="68">
        <v>3.3388793315218379</v>
      </c>
      <c r="Q25" s="57">
        <v>30037.088</v>
      </c>
      <c r="R25" s="53">
        <v>1081.4395000000004</v>
      </c>
      <c r="S25" s="56">
        <v>3.7348136064022208</v>
      </c>
    </row>
    <row r="26" spans="1:19" ht="15" customHeight="1" x14ac:dyDescent="0.35">
      <c r="A26" s="203">
        <v>2016</v>
      </c>
      <c r="B26" s="52">
        <v>29451.8603</v>
      </c>
      <c r="C26" s="53">
        <v>1445.8251000000018</v>
      </c>
      <c r="D26" s="54">
        <v>5.1625483210133272</v>
      </c>
      <c r="E26" s="55">
        <v>25374.014999999999</v>
      </c>
      <c r="F26" s="53">
        <v>1115.1052999999993</v>
      </c>
      <c r="G26" s="56">
        <v>4.5966835022268171</v>
      </c>
      <c r="H26" s="76">
        <v>26258.136200000001</v>
      </c>
      <c r="I26" s="53">
        <v>1196.8639000000003</v>
      </c>
      <c r="J26" s="68">
        <v>4.7757507506911434</v>
      </c>
      <c r="K26" s="76">
        <v>28014.112300000001</v>
      </c>
      <c r="L26" s="53">
        <v>1285.6610000000001</v>
      </c>
      <c r="M26" s="68">
        <v>4.810084151789229</v>
      </c>
      <c r="N26" s="76">
        <v>30515.937699999999</v>
      </c>
      <c r="O26" s="53">
        <v>1470.3616999999977</v>
      </c>
      <c r="P26" s="68">
        <v>5.0622569853667088</v>
      </c>
      <c r="Q26" s="57">
        <v>31939.770499999999</v>
      </c>
      <c r="R26" s="53">
        <v>1902.682499999999</v>
      </c>
      <c r="S26" s="56">
        <v>6.334443938107448</v>
      </c>
    </row>
    <row r="27" spans="1:19" ht="15" customHeight="1" x14ac:dyDescent="0.35">
      <c r="A27" s="203">
        <v>2017</v>
      </c>
      <c r="B27" s="52">
        <v>31676.640800000001</v>
      </c>
      <c r="C27" s="53">
        <v>2224.7805000000008</v>
      </c>
      <c r="D27" s="54">
        <v>7.5539557682881009</v>
      </c>
      <c r="E27" s="55">
        <v>27313.0432</v>
      </c>
      <c r="F27" s="53">
        <v>1939.0282000000007</v>
      </c>
      <c r="G27" s="56">
        <v>7.6417870802078403</v>
      </c>
      <c r="H27" s="76">
        <v>28460.3063</v>
      </c>
      <c r="I27" s="53">
        <v>2202.1700999999994</v>
      </c>
      <c r="J27" s="68">
        <v>8.386619991711374</v>
      </c>
      <c r="K27" s="76">
        <v>30220.293900000001</v>
      </c>
      <c r="L27" s="53">
        <v>2206.1815999999999</v>
      </c>
      <c r="M27" s="68">
        <v>7.8752507892245527</v>
      </c>
      <c r="N27" s="76">
        <v>32740.0059</v>
      </c>
      <c r="O27" s="53">
        <v>2224.0682000000015</v>
      </c>
      <c r="P27" s="68">
        <v>7.2882184446195097</v>
      </c>
      <c r="Q27" s="57">
        <v>34080.903400000003</v>
      </c>
      <c r="R27" s="53">
        <v>2141.1329000000042</v>
      </c>
      <c r="S27" s="56">
        <v>6.703657748573999</v>
      </c>
    </row>
    <row r="28" spans="1:19" ht="15" customHeight="1" x14ac:dyDescent="0.35">
      <c r="A28" s="203">
        <v>2018</v>
      </c>
      <c r="B28" s="52">
        <v>35251.660499999998</v>
      </c>
      <c r="C28" s="53">
        <v>3575.0196999999971</v>
      </c>
      <c r="D28" s="54">
        <v>11.285981119563647</v>
      </c>
      <c r="E28" s="55">
        <v>30333.954099999999</v>
      </c>
      <c r="F28" s="53">
        <v>3020.9108999999989</v>
      </c>
      <c r="G28" s="56">
        <v>11.060323369605317</v>
      </c>
      <c r="H28" s="76">
        <v>31658.195100000001</v>
      </c>
      <c r="I28" s="53">
        <v>3197.8888000000006</v>
      </c>
      <c r="J28" s="68">
        <v>11.236311957752898</v>
      </c>
      <c r="K28" s="76">
        <v>33453.795700000002</v>
      </c>
      <c r="L28" s="53">
        <v>3233.5018000000018</v>
      </c>
      <c r="M28" s="68">
        <v>10.699769534670223</v>
      </c>
      <c r="N28" s="76">
        <v>36279.633199999997</v>
      </c>
      <c r="O28" s="53">
        <v>3539.6272999999965</v>
      </c>
      <c r="P28" s="68">
        <v>10.811321509260917</v>
      </c>
      <c r="Q28" s="57">
        <v>37969.562899999997</v>
      </c>
      <c r="R28" s="53">
        <v>3888.6594999999943</v>
      </c>
      <c r="S28" s="56">
        <v>11.410083395852677</v>
      </c>
    </row>
    <row r="29" spans="1:19" ht="15" customHeight="1" x14ac:dyDescent="0.35">
      <c r="A29" s="203">
        <v>2019</v>
      </c>
      <c r="B29" s="52">
        <v>40757.062599999997</v>
      </c>
      <c r="C29" s="53">
        <v>5505.4020999999993</v>
      </c>
      <c r="D29" s="54">
        <v>15.617426305350923</v>
      </c>
      <c r="E29" s="55">
        <v>35408.528599999998</v>
      </c>
      <c r="F29" s="53">
        <v>5074.5744999999988</v>
      </c>
      <c r="G29" s="56">
        <v>16.729024126795267</v>
      </c>
      <c r="H29" s="76">
        <v>36844.241300000002</v>
      </c>
      <c r="I29" s="53">
        <v>5186.0462000000007</v>
      </c>
      <c r="J29" s="68">
        <v>16.381370395938966</v>
      </c>
      <c r="K29" s="76">
        <v>38746.975599999998</v>
      </c>
      <c r="L29" s="53">
        <v>5293.1798999999955</v>
      </c>
      <c r="M29" s="68">
        <v>15.822359733009295</v>
      </c>
      <c r="N29" s="76">
        <v>41856.042600000001</v>
      </c>
      <c r="O29" s="53">
        <v>5576.4094000000041</v>
      </c>
      <c r="P29" s="68">
        <v>15.37063335028428</v>
      </c>
      <c r="Q29" s="57">
        <v>43796.951099999998</v>
      </c>
      <c r="R29" s="53">
        <v>5827.3882000000012</v>
      </c>
      <c r="S29" s="56">
        <v>15.347525109381754</v>
      </c>
    </row>
    <row r="30" spans="1:19" ht="15" customHeight="1" thickBot="1" x14ac:dyDescent="0.4">
      <c r="A30" s="204">
        <v>2020</v>
      </c>
      <c r="B30" s="58">
        <v>44828.499000000003</v>
      </c>
      <c r="C30" s="59">
        <v>4071.436400000006</v>
      </c>
      <c r="D30" s="60">
        <v>9.9895236316662519</v>
      </c>
      <c r="E30" s="61">
        <v>38857.843200000003</v>
      </c>
      <c r="F30" s="59">
        <v>3449.3146000000052</v>
      </c>
      <c r="G30" s="62">
        <v>9.7414796275945967</v>
      </c>
      <c r="H30" s="94">
        <v>40421.751700000001</v>
      </c>
      <c r="I30" s="59">
        <v>3577.5103999999992</v>
      </c>
      <c r="J30" s="69">
        <v>9.7098224139575251</v>
      </c>
      <c r="K30" s="94">
        <v>42736.010799999996</v>
      </c>
      <c r="L30" s="59">
        <v>3989.0351999999984</v>
      </c>
      <c r="M30" s="69">
        <v>10.295087908745071</v>
      </c>
      <c r="N30" s="94">
        <v>46055.031900000002</v>
      </c>
      <c r="O30" s="59">
        <v>4198.9893000000011</v>
      </c>
      <c r="P30" s="69">
        <v>10.031978751856485</v>
      </c>
      <c r="Q30" s="63">
        <v>48224.555399999997</v>
      </c>
      <c r="R30" s="59">
        <v>4427.6042999999991</v>
      </c>
      <c r="S30" s="62">
        <v>10.109389326874862</v>
      </c>
    </row>
    <row r="31" spans="1:19" ht="10.5" customHeight="1" x14ac:dyDescent="0.35"/>
    <row r="32" spans="1:19" x14ac:dyDescent="0.35">
      <c r="A32" s="18" t="s">
        <v>19</v>
      </c>
    </row>
    <row r="34" spans="2:20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2:20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2:20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2:20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2:20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2:20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2:20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2:20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2:20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2:20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2:20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2:20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2:20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2:20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2:20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2:20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2:20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2:20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2:20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2:20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2:20" x14ac:dyDescent="0.3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</sheetData>
  <mergeCells count="40">
    <mergeCell ref="N21:N22"/>
    <mergeCell ref="O21:P21"/>
    <mergeCell ref="N20:P20"/>
    <mergeCell ref="B21:B22"/>
    <mergeCell ref="C21:D21"/>
    <mergeCell ref="E21:E22"/>
    <mergeCell ref="F21:G21"/>
    <mergeCell ref="H21:H22"/>
    <mergeCell ref="A4:A7"/>
    <mergeCell ref="B4:D5"/>
    <mergeCell ref="I21:J21"/>
    <mergeCell ref="K21:K22"/>
    <mergeCell ref="L21:M21"/>
    <mergeCell ref="A19:A22"/>
    <mergeCell ref="B19:D20"/>
    <mergeCell ref="E19:S19"/>
    <mergeCell ref="E20:G20"/>
    <mergeCell ref="H20:J20"/>
    <mergeCell ref="K20:M20"/>
    <mergeCell ref="Q21:Q22"/>
    <mergeCell ref="R21:S21"/>
    <mergeCell ref="Q20:S20"/>
    <mergeCell ref="B6:B7"/>
    <mergeCell ref="C6:D6"/>
    <mergeCell ref="E4:S4"/>
    <mergeCell ref="E5:G5"/>
    <mergeCell ref="H5:J5"/>
    <mergeCell ref="K5:M5"/>
    <mergeCell ref="N5:P5"/>
    <mergeCell ref="Q5:S5"/>
    <mergeCell ref="Q6:Q7"/>
    <mergeCell ref="R6:S6"/>
    <mergeCell ref="E6:E7"/>
    <mergeCell ref="F6:G6"/>
    <mergeCell ref="H6:H7"/>
    <mergeCell ref="I6:J6"/>
    <mergeCell ref="K6:K7"/>
    <mergeCell ref="L6:M6"/>
    <mergeCell ref="N6:N7"/>
    <mergeCell ref="O6:P6"/>
  </mergeCells>
  <hyperlinks>
    <hyperlink ref="A2" location="OBSAH!A1" tooltip="obsah" display="zpět na obsah" xr:uid="{00000000-0004-0000-1100-000000000000}"/>
  </hyperlinks>
  <pageMargins left="0.70866141732283472" right="0.70866141732283472" top="0.78740157480314965" bottom="0.78740157480314965" header="0.31496062992125984" footer="0.31496062992125984"/>
  <pageSetup paperSize="9" orientation="landscape" r:id="rId1"/>
  <colBreaks count="1" manualBreakCount="1">
    <brk id="19" max="5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R53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" style="11" customWidth="1"/>
    <col min="21" max="21" width="6.54296875" style="11" customWidth="1"/>
    <col min="22" max="22" width="5.7265625" style="11" customWidth="1"/>
    <col min="23" max="23" width="8.54296875" style="11" customWidth="1"/>
    <col min="24" max="24" width="8.7265625"/>
    <col min="25" max="25" width="9.1796875" customWidth="1"/>
    <col min="26" max="44" width="8.7265625" customWidth="1"/>
    <col min="45" max="16384" width="9.1796875" style="11"/>
  </cols>
  <sheetData>
    <row r="1" spans="1:22" x14ac:dyDescent="0.35">
      <c r="A1" s="190" t="s">
        <v>165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22" x14ac:dyDescent="0.35">
      <c r="A2" s="149" t="s">
        <v>22</v>
      </c>
    </row>
    <row r="3" spans="1:22" ht="7.5" customHeight="1" thickBot="1" x14ac:dyDescent="0.4"/>
    <row r="4" spans="1:22" ht="15" customHeight="1" x14ac:dyDescent="0.35">
      <c r="A4" s="260" t="s">
        <v>24</v>
      </c>
      <c r="B4" s="300" t="s">
        <v>25</v>
      </c>
      <c r="C4" s="301"/>
      <c r="D4" s="302"/>
      <c r="E4" s="301" t="s">
        <v>96</v>
      </c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</row>
    <row r="5" spans="1:22" ht="15" customHeight="1" x14ac:dyDescent="0.35">
      <c r="A5" s="261"/>
      <c r="B5" s="303"/>
      <c r="C5" s="304"/>
      <c r="D5" s="305"/>
      <c r="E5" s="314" t="s">
        <v>39</v>
      </c>
      <c r="F5" s="315"/>
      <c r="G5" s="315"/>
      <c r="H5" s="315" t="s">
        <v>40</v>
      </c>
      <c r="I5" s="315"/>
      <c r="J5" s="315"/>
      <c r="K5" s="315" t="s">
        <v>17</v>
      </c>
      <c r="L5" s="315"/>
      <c r="M5" s="315"/>
      <c r="N5" s="315" t="s">
        <v>41</v>
      </c>
      <c r="O5" s="315"/>
      <c r="P5" s="315"/>
      <c r="Q5" s="315" t="s">
        <v>42</v>
      </c>
      <c r="R5" s="315"/>
      <c r="S5" s="315"/>
      <c r="T5" s="315" t="s">
        <v>34</v>
      </c>
      <c r="U5" s="315"/>
      <c r="V5" s="306"/>
    </row>
    <row r="6" spans="1:22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11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266" t="s">
        <v>18</v>
      </c>
      <c r="R6" s="298" t="s">
        <v>30</v>
      </c>
      <c r="S6" s="311"/>
      <c r="T6" s="316" t="s">
        <v>18</v>
      </c>
      <c r="U6" s="298" t="s">
        <v>30</v>
      </c>
      <c r="V6" s="309"/>
    </row>
    <row r="7" spans="1:22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6" t="s">
        <v>23</v>
      </c>
      <c r="H7" s="310"/>
      <c r="I7" s="26" t="s">
        <v>28</v>
      </c>
      <c r="J7" s="26" t="s">
        <v>23</v>
      </c>
      <c r="K7" s="310"/>
      <c r="L7" s="26" t="s">
        <v>28</v>
      </c>
      <c r="M7" s="26" t="s">
        <v>23</v>
      </c>
      <c r="N7" s="310"/>
      <c r="O7" s="26" t="s">
        <v>28</v>
      </c>
      <c r="P7" s="26" t="s">
        <v>23</v>
      </c>
      <c r="Q7" s="310"/>
      <c r="R7" s="26" t="s">
        <v>28</v>
      </c>
      <c r="S7" s="26" t="s">
        <v>23</v>
      </c>
      <c r="T7" s="317"/>
      <c r="U7" s="26" t="s">
        <v>28</v>
      </c>
      <c r="V7" s="28" t="s">
        <v>23</v>
      </c>
    </row>
    <row r="8" spans="1:22" ht="15" customHeight="1" x14ac:dyDescent="0.35">
      <c r="A8" s="40">
        <v>2013</v>
      </c>
      <c r="B8" s="48">
        <v>26756.1</v>
      </c>
      <c r="C8" s="49">
        <v>482.88269999999829</v>
      </c>
      <c r="D8" s="163">
        <v>1.8379275536993367</v>
      </c>
      <c r="E8" s="50">
        <v>24974.9398</v>
      </c>
      <c r="F8" s="49">
        <v>437.60099999999875</v>
      </c>
      <c r="G8" s="164">
        <v>1.78340855773651</v>
      </c>
      <c r="H8" s="72">
        <v>25406.5419</v>
      </c>
      <c r="I8" s="49">
        <v>336.08580000000075</v>
      </c>
      <c r="J8" s="164">
        <v>1.3405651602804269</v>
      </c>
      <c r="K8" s="72">
        <v>26252.814999999999</v>
      </c>
      <c r="L8" s="49">
        <v>393.13589999999749</v>
      </c>
      <c r="M8" s="164">
        <v>1.5202659649399708</v>
      </c>
      <c r="N8" s="72">
        <v>26941.287700000001</v>
      </c>
      <c r="O8" s="49">
        <v>621.97290000000066</v>
      </c>
      <c r="P8" s="166">
        <v>2.3631804426762715</v>
      </c>
      <c r="Q8" s="51">
        <v>27428.6826</v>
      </c>
      <c r="R8" s="49">
        <v>460.13200000000143</v>
      </c>
      <c r="S8" s="164">
        <v>1.7061799383464082</v>
      </c>
      <c r="T8" s="72">
        <v>28415.2484</v>
      </c>
      <c r="U8" s="49">
        <v>536.75570000000153</v>
      </c>
      <c r="V8" s="164">
        <v>1.9253397440673004</v>
      </c>
    </row>
    <row r="9" spans="1:22" ht="15" customHeight="1" x14ac:dyDescent="0.35">
      <c r="A9" s="39">
        <v>2014</v>
      </c>
      <c r="B9" s="52">
        <v>27517.529699999999</v>
      </c>
      <c r="C9" s="53">
        <v>761.42970000000059</v>
      </c>
      <c r="D9" s="54">
        <v>2.8458172155134687</v>
      </c>
      <c r="E9" s="55">
        <v>25619.0933</v>
      </c>
      <c r="F9" s="53">
        <v>644.15350000000035</v>
      </c>
      <c r="G9" s="56">
        <v>2.5791994101223015</v>
      </c>
      <c r="H9" s="76">
        <v>26136.38</v>
      </c>
      <c r="I9" s="53">
        <v>729.83810000000085</v>
      </c>
      <c r="J9" s="68">
        <v>2.8726384837127306</v>
      </c>
      <c r="K9" s="76">
        <v>27037.568599999999</v>
      </c>
      <c r="L9" s="53">
        <v>784.75360000000001</v>
      </c>
      <c r="M9" s="68">
        <v>2.9892169658758405</v>
      </c>
      <c r="N9" s="76">
        <v>27633.603200000001</v>
      </c>
      <c r="O9" s="53">
        <v>692.31550000000061</v>
      </c>
      <c r="P9" s="68">
        <v>2.5697194124837619</v>
      </c>
      <c r="Q9" s="57">
        <v>28263.727599999998</v>
      </c>
      <c r="R9" s="53">
        <v>835.04499999999825</v>
      </c>
      <c r="S9" s="56">
        <v>3.0444225564081551</v>
      </c>
      <c r="T9" s="76">
        <v>29339.325199999999</v>
      </c>
      <c r="U9" s="53">
        <v>924.07679999999891</v>
      </c>
      <c r="V9" s="56">
        <v>3.2520454756960637</v>
      </c>
    </row>
    <row r="10" spans="1:22" ht="15" customHeight="1" x14ac:dyDescent="0.35">
      <c r="A10" s="39">
        <v>2015</v>
      </c>
      <c r="B10" s="52">
        <v>28365.492699999999</v>
      </c>
      <c r="C10" s="53">
        <v>847.96299999999974</v>
      </c>
      <c r="D10" s="54">
        <v>3.0815375117047683</v>
      </c>
      <c r="E10" s="55">
        <v>25966.192500000001</v>
      </c>
      <c r="F10" s="53">
        <v>347.09920000000056</v>
      </c>
      <c r="G10" s="56">
        <v>1.3548457626328281</v>
      </c>
      <c r="H10" s="76">
        <v>27082.864699999998</v>
      </c>
      <c r="I10" s="53">
        <v>946.48469999999725</v>
      </c>
      <c r="J10" s="68">
        <v>3.6213304979495931</v>
      </c>
      <c r="K10" s="76">
        <v>27841.819500000001</v>
      </c>
      <c r="L10" s="53">
        <v>804.25090000000273</v>
      </c>
      <c r="M10" s="68">
        <v>2.9745681347989272</v>
      </c>
      <c r="N10" s="76">
        <v>28514.7909</v>
      </c>
      <c r="O10" s="53">
        <v>881.18769999999859</v>
      </c>
      <c r="P10" s="68">
        <v>3.1888266384312747</v>
      </c>
      <c r="Q10" s="57">
        <v>29091.971699999998</v>
      </c>
      <c r="R10" s="53">
        <v>828.24409999999989</v>
      </c>
      <c r="S10" s="56">
        <v>2.9304135382340668</v>
      </c>
      <c r="T10" s="76">
        <v>30424.132300000001</v>
      </c>
      <c r="U10" s="53">
        <v>1084.8071000000018</v>
      </c>
      <c r="V10" s="56">
        <v>3.6974507511849719</v>
      </c>
    </row>
    <row r="11" spans="1:22" ht="15" customHeight="1" x14ac:dyDescent="0.35">
      <c r="A11" s="39">
        <v>2016</v>
      </c>
      <c r="B11" s="52">
        <v>29778.933700000001</v>
      </c>
      <c r="C11" s="53">
        <v>1413.4410000000025</v>
      </c>
      <c r="D11" s="54">
        <v>4.982959453406588</v>
      </c>
      <c r="E11" s="55">
        <v>27436.407500000001</v>
      </c>
      <c r="F11" s="53">
        <v>1470.2150000000001</v>
      </c>
      <c r="G11" s="56">
        <v>5.6620353561655179</v>
      </c>
      <c r="H11" s="76">
        <v>28073.551299999999</v>
      </c>
      <c r="I11" s="53">
        <v>990.68660000000091</v>
      </c>
      <c r="J11" s="68">
        <v>3.6579830493337795</v>
      </c>
      <c r="K11" s="76">
        <v>29275.983800000002</v>
      </c>
      <c r="L11" s="53">
        <v>1434.1643000000004</v>
      </c>
      <c r="M11" s="68">
        <v>5.1511155727448132</v>
      </c>
      <c r="N11" s="76">
        <v>29965.301899999999</v>
      </c>
      <c r="O11" s="53">
        <v>1450.5109999999986</v>
      </c>
      <c r="P11" s="68">
        <v>5.0868723010695449</v>
      </c>
      <c r="Q11" s="57">
        <v>30656.697199999999</v>
      </c>
      <c r="R11" s="53">
        <v>1564.7255000000005</v>
      </c>
      <c r="S11" s="56">
        <v>5.3785474430390723</v>
      </c>
      <c r="T11" s="76">
        <v>32178.191800000001</v>
      </c>
      <c r="U11" s="53">
        <v>1754.0594999999994</v>
      </c>
      <c r="V11" s="56">
        <v>5.7653558783663295</v>
      </c>
    </row>
    <row r="12" spans="1:22" ht="15" customHeight="1" x14ac:dyDescent="0.35">
      <c r="A12" s="39">
        <v>2017</v>
      </c>
      <c r="B12" s="52">
        <v>32114.154299999998</v>
      </c>
      <c r="C12" s="53">
        <v>2335.2205999999969</v>
      </c>
      <c r="D12" s="54">
        <v>7.8418543240183158</v>
      </c>
      <c r="E12" s="55">
        <v>29431.1934</v>
      </c>
      <c r="F12" s="53">
        <v>1994.7858999999989</v>
      </c>
      <c r="G12" s="56">
        <v>7.2705797943845241</v>
      </c>
      <c r="H12" s="76">
        <v>30353.886200000001</v>
      </c>
      <c r="I12" s="53">
        <v>2280.3349000000017</v>
      </c>
      <c r="J12" s="68">
        <v>8.1227162022782693</v>
      </c>
      <c r="K12" s="76">
        <v>31908.348099999999</v>
      </c>
      <c r="L12" s="53">
        <v>2632.3642999999975</v>
      </c>
      <c r="M12" s="68">
        <v>8.9915485607011227</v>
      </c>
      <c r="N12" s="76">
        <v>32260.151000000002</v>
      </c>
      <c r="O12" s="53">
        <v>2294.8491000000031</v>
      </c>
      <c r="P12" s="68">
        <v>7.658354678549073</v>
      </c>
      <c r="Q12" s="57">
        <v>33054.074699999997</v>
      </c>
      <c r="R12" s="53">
        <v>2397.3774999999987</v>
      </c>
      <c r="S12" s="56">
        <v>7.8200775653027632</v>
      </c>
      <c r="T12" s="76">
        <v>34583.460299999999</v>
      </c>
      <c r="U12" s="53">
        <v>2405.2684999999983</v>
      </c>
      <c r="V12" s="56">
        <v>7.4748404601155949</v>
      </c>
    </row>
    <row r="13" spans="1:22" ht="15" customHeight="1" x14ac:dyDescent="0.35">
      <c r="A13" s="39">
        <v>2018</v>
      </c>
      <c r="B13" s="52">
        <v>35692.280899999998</v>
      </c>
      <c r="C13" s="53">
        <v>3578.1265999999996</v>
      </c>
      <c r="D13" s="54">
        <v>11.141898885377156</v>
      </c>
      <c r="E13" s="55">
        <v>32844.594499999999</v>
      </c>
      <c r="F13" s="53">
        <v>3413.4010999999991</v>
      </c>
      <c r="G13" s="56">
        <v>11.59790244863126</v>
      </c>
      <c r="H13" s="76">
        <v>33774.878100000002</v>
      </c>
      <c r="I13" s="53">
        <v>3420.9919000000009</v>
      </c>
      <c r="J13" s="68">
        <v>11.270358851118045</v>
      </c>
      <c r="K13" s="76">
        <v>35249.362500000003</v>
      </c>
      <c r="L13" s="53">
        <v>3341.0144000000037</v>
      </c>
      <c r="M13" s="68">
        <v>10.470659244186953</v>
      </c>
      <c r="N13" s="76">
        <v>36181.834999999999</v>
      </c>
      <c r="O13" s="53">
        <v>3921.6839999999975</v>
      </c>
      <c r="P13" s="68">
        <v>12.156434109685343</v>
      </c>
      <c r="Q13" s="57">
        <v>36905.925900000002</v>
      </c>
      <c r="R13" s="53">
        <v>3851.8512000000046</v>
      </c>
      <c r="S13" s="56">
        <v>11.653181143201108</v>
      </c>
      <c r="T13" s="76">
        <v>38511.191200000001</v>
      </c>
      <c r="U13" s="53">
        <v>3927.7309000000023</v>
      </c>
      <c r="V13" s="56">
        <v>11.357252472506341</v>
      </c>
    </row>
    <row r="14" spans="1:22" ht="15" customHeight="1" x14ac:dyDescent="0.35">
      <c r="A14" s="39">
        <v>2019</v>
      </c>
      <c r="B14" s="52">
        <v>41207.345099999999</v>
      </c>
      <c r="C14" s="53">
        <v>5515.0642000000007</v>
      </c>
      <c r="D14" s="54">
        <v>15.451700090144694</v>
      </c>
      <c r="E14" s="55">
        <v>38251.641499999998</v>
      </c>
      <c r="F14" s="53">
        <v>5407.0469999999987</v>
      </c>
      <c r="G14" s="56">
        <v>16.462517142661028</v>
      </c>
      <c r="H14" s="76">
        <v>38914.520900000003</v>
      </c>
      <c r="I14" s="53">
        <v>5139.6428000000014</v>
      </c>
      <c r="J14" s="68">
        <v>15.217354107933856</v>
      </c>
      <c r="K14" s="76">
        <v>40701.191400000003</v>
      </c>
      <c r="L14" s="53">
        <v>5451.8289000000004</v>
      </c>
      <c r="M14" s="68">
        <v>15.466460989188114</v>
      </c>
      <c r="N14" s="76">
        <v>41840.400600000001</v>
      </c>
      <c r="O14" s="53">
        <v>5658.5656000000017</v>
      </c>
      <c r="P14" s="68">
        <v>15.63924438879345</v>
      </c>
      <c r="Q14" s="57">
        <v>42649.463400000001</v>
      </c>
      <c r="R14" s="53">
        <v>5743.5374999999985</v>
      </c>
      <c r="S14" s="56">
        <v>15.562643017174649</v>
      </c>
      <c r="T14" s="76">
        <v>44390.9061</v>
      </c>
      <c r="U14" s="53">
        <v>5879.714899999999</v>
      </c>
      <c r="V14" s="56">
        <v>15.267548774237859</v>
      </c>
    </row>
    <row r="15" spans="1:22" ht="15" customHeight="1" thickBot="1" x14ac:dyDescent="0.4">
      <c r="A15" s="41">
        <v>2020</v>
      </c>
      <c r="B15" s="58">
        <v>45067.118699999999</v>
      </c>
      <c r="C15" s="59">
        <v>3859.7736000000004</v>
      </c>
      <c r="D15" s="60">
        <v>9.3667126349277865</v>
      </c>
      <c r="E15" s="61">
        <v>41463.7356</v>
      </c>
      <c r="F15" s="59">
        <v>3212.0941000000021</v>
      </c>
      <c r="G15" s="62">
        <v>8.397271264816176</v>
      </c>
      <c r="H15" s="94">
        <v>42398.474000000002</v>
      </c>
      <c r="I15" s="59">
        <v>3483.9530999999988</v>
      </c>
      <c r="J15" s="69">
        <v>8.9528356495839567</v>
      </c>
      <c r="K15" s="94">
        <v>44474.336300000003</v>
      </c>
      <c r="L15" s="59">
        <v>3773.1448999999993</v>
      </c>
      <c r="M15" s="69">
        <v>9.2703549213549508</v>
      </c>
      <c r="N15" s="94">
        <v>45776.336300000003</v>
      </c>
      <c r="O15" s="59">
        <v>3935.9357000000018</v>
      </c>
      <c r="P15" s="69">
        <v>9.4070220255013659</v>
      </c>
      <c r="Q15" s="63">
        <v>47127.727099999996</v>
      </c>
      <c r="R15" s="59">
        <v>4478.2636999999959</v>
      </c>
      <c r="S15" s="62">
        <v>10.500164229498822</v>
      </c>
      <c r="T15" s="94">
        <v>48911.368300000002</v>
      </c>
      <c r="U15" s="59">
        <v>4520.4622000000018</v>
      </c>
      <c r="V15" s="62">
        <v>10.183306891318455</v>
      </c>
    </row>
    <row r="16" spans="1:22" x14ac:dyDescent="0.35">
      <c r="A16" s="13"/>
    </row>
    <row r="17" spans="1:22" x14ac:dyDescent="0.35">
      <c r="A17" s="190" t="s">
        <v>166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</row>
    <row r="18" spans="1:22" ht="15" thickBot="1" x14ac:dyDescent="0.4"/>
    <row r="19" spans="1:22" ht="15" customHeight="1" x14ac:dyDescent="0.35">
      <c r="A19" s="260" t="s">
        <v>24</v>
      </c>
      <c r="B19" s="300" t="s">
        <v>25</v>
      </c>
      <c r="C19" s="301"/>
      <c r="D19" s="302"/>
      <c r="E19" s="301" t="s">
        <v>96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</row>
    <row r="20" spans="1:22" ht="15" customHeight="1" x14ac:dyDescent="0.35">
      <c r="A20" s="261"/>
      <c r="B20" s="303"/>
      <c r="C20" s="304"/>
      <c r="D20" s="305"/>
      <c r="E20" s="314" t="s">
        <v>39</v>
      </c>
      <c r="F20" s="315"/>
      <c r="G20" s="315"/>
      <c r="H20" s="315" t="s">
        <v>40</v>
      </c>
      <c r="I20" s="315"/>
      <c r="J20" s="315"/>
      <c r="K20" s="315" t="s">
        <v>17</v>
      </c>
      <c r="L20" s="315"/>
      <c r="M20" s="315"/>
      <c r="N20" s="315" t="s">
        <v>41</v>
      </c>
      <c r="O20" s="315"/>
      <c r="P20" s="315"/>
      <c r="Q20" s="315" t="s">
        <v>42</v>
      </c>
      <c r="R20" s="315"/>
      <c r="S20" s="315"/>
      <c r="T20" s="315" t="s">
        <v>34</v>
      </c>
      <c r="U20" s="315"/>
      <c r="V20" s="306"/>
    </row>
    <row r="21" spans="1:22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11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266" t="s">
        <v>18</v>
      </c>
      <c r="R21" s="298" t="s">
        <v>30</v>
      </c>
      <c r="S21" s="311"/>
      <c r="T21" s="266" t="s">
        <v>18</v>
      </c>
      <c r="U21" s="298" t="s">
        <v>30</v>
      </c>
      <c r="V21" s="309"/>
    </row>
    <row r="22" spans="1:22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6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0"/>
      <c r="R22" s="26" t="s">
        <v>28</v>
      </c>
      <c r="S22" s="26" t="s">
        <v>23</v>
      </c>
      <c r="T22" s="310"/>
      <c r="U22" s="26" t="s">
        <v>28</v>
      </c>
      <c r="V22" s="28" t="s">
        <v>23</v>
      </c>
    </row>
    <row r="23" spans="1:22" ht="15" customHeight="1" x14ac:dyDescent="0.35">
      <c r="A23" s="40">
        <v>2013</v>
      </c>
      <c r="B23" s="48">
        <v>26476.7683</v>
      </c>
      <c r="C23" s="49">
        <v>511.13379999999961</v>
      </c>
      <c r="D23" s="163">
        <v>1.9685010970943218</v>
      </c>
      <c r="E23" s="50">
        <v>24339.248200000002</v>
      </c>
      <c r="F23" s="49">
        <v>472.86620000000039</v>
      </c>
      <c r="G23" s="164">
        <v>1.9813065926791884</v>
      </c>
      <c r="H23" s="72">
        <v>24886.030299999999</v>
      </c>
      <c r="I23" s="49">
        <v>423.57129999999961</v>
      </c>
      <c r="J23" s="164">
        <v>1.7315156256368258</v>
      </c>
      <c r="K23" s="72">
        <v>25762.5622</v>
      </c>
      <c r="L23" s="49">
        <v>377.6906999999992</v>
      </c>
      <c r="M23" s="164">
        <v>1.4878574429655789</v>
      </c>
      <c r="N23" s="72">
        <v>26484.247899999998</v>
      </c>
      <c r="O23" s="49">
        <v>575.76779999999781</v>
      </c>
      <c r="P23" s="166">
        <v>2.2223140754597859</v>
      </c>
      <c r="Q23" s="51">
        <v>27066.385600000001</v>
      </c>
      <c r="R23" s="49">
        <v>517.4349000000002</v>
      </c>
      <c r="S23" s="164">
        <v>1.9489843717251043</v>
      </c>
      <c r="T23" s="72">
        <v>27927.8894</v>
      </c>
      <c r="U23" s="49">
        <v>572.90460000000166</v>
      </c>
      <c r="V23" s="164">
        <v>2.0943334613002573</v>
      </c>
    </row>
    <row r="24" spans="1:22" ht="15" customHeight="1" x14ac:dyDescent="0.35">
      <c r="A24" s="39">
        <v>2014</v>
      </c>
      <c r="B24" s="52">
        <v>27204.217499999999</v>
      </c>
      <c r="C24" s="53">
        <v>727.44919999999911</v>
      </c>
      <c r="D24" s="54">
        <v>2.747499965847422</v>
      </c>
      <c r="E24" s="55">
        <v>24898.3112</v>
      </c>
      <c r="F24" s="53">
        <v>559.06299999999828</v>
      </c>
      <c r="G24" s="56">
        <v>2.2969608403927477</v>
      </c>
      <c r="H24" s="76">
        <v>25590.271700000001</v>
      </c>
      <c r="I24" s="53">
        <v>704.24140000000261</v>
      </c>
      <c r="J24" s="68">
        <v>2.8298663608072649</v>
      </c>
      <c r="K24" s="76">
        <v>26501.360100000002</v>
      </c>
      <c r="L24" s="53">
        <v>738.79790000000139</v>
      </c>
      <c r="M24" s="68">
        <v>2.8677190345609338</v>
      </c>
      <c r="N24" s="76">
        <v>27175.689399999999</v>
      </c>
      <c r="O24" s="53">
        <v>691.44150000000081</v>
      </c>
      <c r="P24" s="68">
        <v>2.6107650955797146</v>
      </c>
      <c r="Q24" s="57">
        <v>27871.727999999999</v>
      </c>
      <c r="R24" s="53">
        <v>805.34239999999772</v>
      </c>
      <c r="S24" s="56">
        <v>2.9754338532737012</v>
      </c>
      <c r="T24" s="76">
        <v>28786.530299999999</v>
      </c>
      <c r="U24" s="53">
        <v>858.64089999999851</v>
      </c>
      <c r="V24" s="56">
        <v>3.0744926252822991</v>
      </c>
    </row>
    <row r="25" spans="1:22" ht="15" customHeight="1" x14ac:dyDescent="0.35">
      <c r="A25" s="39">
        <v>2015</v>
      </c>
      <c r="B25" s="52">
        <v>28006.035199999998</v>
      </c>
      <c r="C25" s="53">
        <v>801.8176999999996</v>
      </c>
      <c r="D25" s="54">
        <v>2.9474021812978091</v>
      </c>
      <c r="E25" s="55">
        <v>25072.056</v>
      </c>
      <c r="F25" s="53">
        <v>173.7448000000004</v>
      </c>
      <c r="G25" s="56">
        <v>0.69781760941280968</v>
      </c>
      <c r="H25" s="76">
        <v>26118.6312</v>
      </c>
      <c r="I25" s="53">
        <v>528.35949999999866</v>
      </c>
      <c r="J25" s="68">
        <v>2.0646889028536508</v>
      </c>
      <c r="K25" s="76">
        <v>27168.338599999999</v>
      </c>
      <c r="L25" s="53">
        <v>666.97849999999744</v>
      </c>
      <c r="M25" s="68">
        <v>2.5167708279244083</v>
      </c>
      <c r="N25" s="76">
        <v>27997.418000000001</v>
      </c>
      <c r="O25" s="53">
        <v>821.72860000000219</v>
      </c>
      <c r="P25" s="68">
        <v>3.0237635848163746</v>
      </c>
      <c r="Q25" s="57">
        <v>28713.632399999999</v>
      </c>
      <c r="R25" s="53">
        <v>841.90439999999944</v>
      </c>
      <c r="S25" s="56">
        <v>3.0206394092250122</v>
      </c>
      <c r="T25" s="76">
        <v>29808.977200000001</v>
      </c>
      <c r="U25" s="53">
        <v>1022.4469000000026</v>
      </c>
      <c r="V25" s="56">
        <v>3.5518240279204472</v>
      </c>
    </row>
    <row r="26" spans="1:22" ht="15" customHeight="1" x14ac:dyDescent="0.35">
      <c r="A26" s="39">
        <v>2016</v>
      </c>
      <c r="B26" s="52">
        <v>29451.8603</v>
      </c>
      <c r="C26" s="53">
        <v>1445.8251000000018</v>
      </c>
      <c r="D26" s="54">
        <v>5.1625483210133272</v>
      </c>
      <c r="E26" s="55">
        <v>26653.522499999999</v>
      </c>
      <c r="F26" s="53">
        <v>1581.4664999999986</v>
      </c>
      <c r="G26" s="56">
        <v>6.3076857358646654</v>
      </c>
      <c r="H26" s="76">
        <v>27279.108899999999</v>
      </c>
      <c r="I26" s="53">
        <v>1160.4776999999995</v>
      </c>
      <c r="J26" s="68">
        <v>4.4431030520466042</v>
      </c>
      <c r="K26" s="76">
        <v>28528.918600000001</v>
      </c>
      <c r="L26" s="53">
        <v>1360.5800000000017</v>
      </c>
      <c r="M26" s="68">
        <v>5.0079617308656621</v>
      </c>
      <c r="N26" s="76">
        <v>29491.744699999999</v>
      </c>
      <c r="O26" s="53">
        <v>1494.3266999999978</v>
      </c>
      <c r="P26" s="68">
        <v>5.3373732534907292</v>
      </c>
      <c r="Q26" s="57">
        <v>30254.666399999998</v>
      </c>
      <c r="R26" s="53">
        <v>1541.0339999999997</v>
      </c>
      <c r="S26" s="56">
        <v>5.3669071837807669</v>
      </c>
      <c r="T26" s="76">
        <v>31607.975699999999</v>
      </c>
      <c r="U26" s="53">
        <v>1798.9984999999979</v>
      </c>
      <c r="V26" s="56">
        <v>6.0350896574874691</v>
      </c>
    </row>
    <row r="27" spans="1:22" ht="15" customHeight="1" x14ac:dyDescent="0.35">
      <c r="A27" s="39">
        <v>2017</v>
      </c>
      <c r="B27" s="52">
        <v>31676.640800000001</v>
      </c>
      <c r="C27" s="53">
        <v>2224.7805000000008</v>
      </c>
      <c r="D27" s="54">
        <v>7.5539557682881009</v>
      </c>
      <c r="E27" s="55">
        <v>28561.9768</v>
      </c>
      <c r="F27" s="53">
        <v>1908.4543000000012</v>
      </c>
      <c r="G27" s="56">
        <v>7.1602329485718208</v>
      </c>
      <c r="H27" s="76">
        <v>29418.5098</v>
      </c>
      <c r="I27" s="53">
        <v>2139.4009000000005</v>
      </c>
      <c r="J27" s="68">
        <v>7.8426348450113759</v>
      </c>
      <c r="K27" s="76">
        <v>30936.449100000002</v>
      </c>
      <c r="L27" s="53">
        <v>2407.5305000000008</v>
      </c>
      <c r="M27" s="68">
        <v>8.4389125776397336</v>
      </c>
      <c r="N27" s="76">
        <v>31753.808199999999</v>
      </c>
      <c r="O27" s="53">
        <v>2262.0635000000002</v>
      </c>
      <c r="P27" s="68">
        <v>7.6701582867018336</v>
      </c>
      <c r="Q27" s="57">
        <v>32497.071100000001</v>
      </c>
      <c r="R27" s="53">
        <v>2242.4047000000028</v>
      </c>
      <c r="S27" s="56">
        <v>7.411764751767369</v>
      </c>
      <c r="T27" s="76">
        <v>33831.367899999997</v>
      </c>
      <c r="U27" s="53">
        <v>2223.3921999999984</v>
      </c>
      <c r="V27" s="56">
        <v>7.0342758457638155</v>
      </c>
    </row>
    <row r="28" spans="1:22" ht="15" customHeight="1" x14ac:dyDescent="0.35">
      <c r="A28" s="39">
        <v>2018</v>
      </c>
      <c r="B28" s="52">
        <v>35251.660499999998</v>
      </c>
      <c r="C28" s="53">
        <v>3575.0196999999971</v>
      </c>
      <c r="D28" s="54">
        <v>11.285981119563647</v>
      </c>
      <c r="E28" s="55">
        <v>31653.3649</v>
      </c>
      <c r="F28" s="53">
        <v>3091.3881000000001</v>
      </c>
      <c r="G28" s="56">
        <v>10.823438873460599</v>
      </c>
      <c r="H28" s="76">
        <v>32772.116399999999</v>
      </c>
      <c r="I28" s="53">
        <v>3353.6065999999992</v>
      </c>
      <c r="J28" s="68">
        <v>11.399648122217254</v>
      </c>
      <c r="K28" s="76">
        <v>34362.865299999998</v>
      </c>
      <c r="L28" s="53">
        <v>3426.416199999996</v>
      </c>
      <c r="M28" s="68">
        <v>11.075660910288487</v>
      </c>
      <c r="N28" s="76">
        <v>35316.549500000001</v>
      </c>
      <c r="O28" s="53">
        <v>3562.7413000000015</v>
      </c>
      <c r="P28" s="68">
        <v>11.219886690630076</v>
      </c>
      <c r="Q28" s="57">
        <v>36309.784500000002</v>
      </c>
      <c r="R28" s="53">
        <v>3812.7134000000005</v>
      </c>
      <c r="S28" s="56">
        <v>11.732483177537812</v>
      </c>
      <c r="T28" s="76">
        <v>37690.366000000002</v>
      </c>
      <c r="U28" s="53">
        <v>3858.9981000000043</v>
      </c>
      <c r="V28" s="56">
        <v>11.406568340383316</v>
      </c>
    </row>
    <row r="29" spans="1:22" ht="15" customHeight="1" x14ac:dyDescent="0.35">
      <c r="A29" s="39">
        <v>2019</v>
      </c>
      <c r="B29" s="52">
        <v>40757.062599999997</v>
      </c>
      <c r="C29" s="53">
        <v>5505.4020999999993</v>
      </c>
      <c r="D29" s="54">
        <v>15.617426305350923</v>
      </c>
      <c r="E29" s="55">
        <v>37037.3367</v>
      </c>
      <c r="F29" s="53">
        <v>5383.9717999999993</v>
      </c>
      <c r="G29" s="56">
        <v>17.009161007081431</v>
      </c>
      <c r="H29" s="76">
        <v>38050.162499999999</v>
      </c>
      <c r="I29" s="53">
        <v>5278.0460999999996</v>
      </c>
      <c r="J29" s="68">
        <v>16.105295232016203</v>
      </c>
      <c r="K29" s="76">
        <v>39905.055099999998</v>
      </c>
      <c r="L29" s="53">
        <v>5542.1898000000001</v>
      </c>
      <c r="M29" s="68">
        <v>16.128427451013529</v>
      </c>
      <c r="N29" s="76">
        <v>41015.684000000001</v>
      </c>
      <c r="O29" s="53">
        <v>5699.1345000000001</v>
      </c>
      <c r="P29" s="68">
        <v>16.137291385162065</v>
      </c>
      <c r="Q29" s="57">
        <v>41920.695800000001</v>
      </c>
      <c r="R29" s="53">
        <v>5610.9112999999998</v>
      </c>
      <c r="S29" s="56">
        <v>15.452890666426299</v>
      </c>
      <c r="T29" s="76">
        <v>43678.183499999999</v>
      </c>
      <c r="U29" s="53">
        <v>5987.8174999999974</v>
      </c>
      <c r="V29" s="56">
        <v>15.886864829065338</v>
      </c>
    </row>
    <row r="30" spans="1:22" ht="15" customHeight="1" thickBot="1" x14ac:dyDescent="0.4">
      <c r="A30" s="41">
        <v>2020</v>
      </c>
      <c r="B30" s="58">
        <v>44828.499000000003</v>
      </c>
      <c r="C30" s="59">
        <v>4071.436400000006</v>
      </c>
      <c r="D30" s="60">
        <v>9.9895236316662519</v>
      </c>
      <c r="E30" s="61">
        <v>40807.340400000001</v>
      </c>
      <c r="F30" s="59">
        <v>3770.0037000000011</v>
      </c>
      <c r="G30" s="62">
        <v>10.178927633314405</v>
      </c>
      <c r="H30" s="94">
        <v>41843.472399999999</v>
      </c>
      <c r="I30" s="59">
        <v>3793.3099000000002</v>
      </c>
      <c r="J30" s="69">
        <v>9.9692344283680789</v>
      </c>
      <c r="K30" s="94">
        <v>43836.160199999998</v>
      </c>
      <c r="L30" s="59">
        <v>3931.1051000000007</v>
      </c>
      <c r="M30" s="69">
        <v>9.8511456509679185</v>
      </c>
      <c r="N30" s="94">
        <v>45095.3747</v>
      </c>
      <c r="O30" s="59">
        <v>4079.6906999999992</v>
      </c>
      <c r="P30" s="69">
        <v>9.9466601605376006</v>
      </c>
      <c r="Q30" s="63">
        <v>46464.813399999999</v>
      </c>
      <c r="R30" s="59">
        <v>4544.1175999999978</v>
      </c>
      <c r="S30" s="62">
        <v>10.839795268856189</v>
      </c>
      <c r="T30" s="94">
        <v>48236.862699999998</v>
      </c>
      <c r="U30" s="59">
        <v>4558.6791999999987</v>
      </c>
      <c r="V30" s="62">
        <v>10.436970667518718</v>
      </c>
    </row>
    <row r="32" spans="1:22" x14ac:dyDescent="0.35">
      <c r="A32" s="18" t="s">
        <v>19</v>
      </c>
    </row>
    <row r="34" spans="2:22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2:22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2:22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2:22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2:22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2:22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2:22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2:22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2:22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2:22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2:22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2:22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2:22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2:22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2:22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2:22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2:22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2:22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2:22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2:22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</sheetData>
  <mergeCells count="46">
    <mergeCell ref="O21:P21"/>
    <mergeCell ref="Q21:Q22"/>
    <mergeCell ref="F21:G21"/>
    <mergeCell ref="H21:H22"/>
    <mergeCell ref="K21:K22"/>
    <mergeCell ref="L21:M21"/>
    <mergeCell ref="N21:N22"/>
    <mergeCell ref="A19:A22"/>
    <mergeCell ref="B19:D20"/>
    <mergeCell ref="E19:V19"/>
    <mergeCell ref="E20:G20"/>
    <mergeCell ref="H20:J20"/>
    <mergeCell ref="K20:M20"/>
    <mergeCell ref="N20:P20"/>
    <mergeCell ref="Q20:S20"/>
    <mergeCell ref="T20:V20"/>
    <mergeCell ref="I21:J21"/>
    <mergeCell ref="T21:T22"/>
    <mergeCell ref="U21:V21"/>
    <mergeCell ref="R21:S21"/>
    <mergeCell ref="B21:B22"/>
    <mergeCell ref="C21:D21"/>
    <mergeCell ref="E21:E22"/>
    <mergeCell ref="A4:A7"/>
    <mergeCell ref="B4:D5"/>
    <mergeCell ref="E4:V4"/>
    <mergeCell ref="E5:G5"/>
    <mergeCell ref="H5:J5"/>
    <mergeCell ref="K5:M5"/>
    <mergeCell ref="N5:P5"/>
    <mergeCell ref="Q5:S5"/>
    <mergeCell ref="T5:V5"/>
    <mergeCell ref="T6:T7"/>
    <mergeCell ref="C6:D6"/>
    <mergeCell ref="E6:E7"/>
    <mergeCell ref="B6:B7"/>
    <mergeCell ref="U6:V6"/>
    <mergeCell ref="F6:G6"/>
    <mergeCell ref="H6:H7"/>
    <mergeCell ref="I6:J6"/>
    <mergeCell ref="R6:S6"/>
    <mergeCell ref="K6:K7"/>
    <mergeCell ref="L6:M6"/>
    <mergeCell ref="N6:N7"/>
    <mergeCell ref="O6:P6"/>
    <mergeCell ref="Q6:Q7"/>
  </mergeCells>
  <hyperlinks>
    <hyperlink ref="A2" location="OBSAH!A1" tooltip="obsah" display="zpět na obsah" xr:uid="{00000000-0004-0000-1200-000000000000}"/>
  </hyperlinks>
  <pageMargins left="0.70866141732283472" right="0.70866141732283472" top="0.78740157480314965" bottom="0.78740157480314965" header="0.31496062992125984" footer="0.31496062992125984"/>
  <pageSetup paperSize="9" scale="86" orientation="landscape" r:id="rId1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defaultRowHeight="14.5" x14ac:dyDescent="0.35"/>
  <cols>
    <col min="1" max="1" width="96.26953125" customWidth="1"/>
  </cols>
  <sheetData>
    <row r="1" spans="1:13" ht="16" thickBot="1" x14ac:dyDescent="0.4">
      <c r="A1" s="154" t="s">
        <v>20</v>
      </c>
    </row>
    <row r="2" spans="1:13" ht="15" thickTop="1" x14ac:dyDescent="0.35">
      <c r="A2" s="151" t="s">
        <v>22</v>
      </c>
    </row>
    <row r="3" spans="1:13" ht="9" customHeight="1" x14ac:dyDescent="0.35">
      <c r="A3" s="3"/>
    </row>
    <row r="4" spans="1:13" ht="9" customHeight="1" x14ac:dyDescent="0.35">
      <c r="A4" s="3"/>
    </row>
    <row r="5" spans="1:13" ht="66" customHeight="1" x14ac:dyDescent="0.35">
      <c r="A5" s="160" t="s">
        <v>99</v>
      </c>
    </row>
    <row r="6" spans="1:13" ht="9" customHeight="1" x14ac:dyDescent="0.35">
      <c r="A6" s="160"/>
    </row>
    <row r="7" spans="1:13" ht="41.25" customHeight="1" x14ac:dyDescent="0.35">
      <c r="A7" s="160" t="s">
        <v>123</v>
      </c>
    </row>
    <row r="8" spans="1:13" ht="9" customHeight="1" x14ac:dyDescent="0.35">
      <c r="A8" s="3"/>
    </row>
    <row r="9" spans="1:13" ht="54.75" customHeight="1" x14ac:dyDescent="0.35">
      <c r="A9" s="155" t="s">
        <v>98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</row>
    <row r="10" spans="1:13" ht="9" customHeight="1" x14ac:dyDescent="0.35">
      <c r="A10" s="155"/>
    </row>
    <row r="11" spans="1:13" ht="95.25" customHeight="1" x14ac:dyDescent="0.35">
      <c r="A11" s="156" t="s">
        <v>93</v>
      </c>
    </row>
    <row r="12" spans="1:13" ht="9" customHeight="1" x14ac:dyDescent="0.35">
      <c r="A12" s="156"/>
    </row>
    <row r="13" spans="1:13" ht="27" customHeight="1" x14ac:dyDescent="0.35">
      <c r="A13" s="156" t="s">
        <v>236</v>
      </c>
    </row>
    <row r="14" spans="1:13" ht="9" customHeight="1" x14ac:dyDescent="0.35">
      <c r="A14" s="3"/>
    </row>
    <row r="15" spans="1:13" ht="24" customHeight="1" x14ac:dyDescent="0.35">
      <c r="A15" s="160" t="s">
        <v>119</v>
      </c>
    </row>
    <row r="16" spans="1:13" ht="9" customHeight="1" x14ac:dyDescent="0.35"/>
    <row r="17" spans="1:11" ht="28.5" customHeight="1" x14ac:dyDescent="0.35">
      <c r="A17" s="160" t="s">
        <v>143</v>
      </c>
    </row>
    <row r="18" spans="1:11" ht="9" customHeight="1" x14ac:dyDescent="0.35"/>
    <row r="19" spans="1:11" ht="38" x14ac:dyDescent="0.35">
      <c r="A19" s="155" t="s">
        <v>235</v>
      </c>
    </row>
    <row r="20" spans="1:11" ht="8.25" customHeight="1" x14ac:dyDescent="0.35">
      <c r="A20" s="3"/>
    </row>
    <row r="21" spans="1:11" ht="66.75" customHeight="1" x14ac:dyDescent="0.35">
      <c r="A21" s="155" t="s">
        <v>73</v>
      </c>
    </row>
    <row r="22" spans="1:11" ht="8.25" customHeight="1" x14ac:dyDescent="0.35">
      <c r="A22" s="3"/>
    </row>
    <row r="23" spans="1:11" ht="16.5" customHeight="1" x14ac:dyDescent="0.35">
      <c r="A23" s="160" t="s">
        <v>97</v>
      </c>
    </row>
    <row r="24" spans="1:11" x14ac:dyDescent="0.35">
      <c r="A24" s="158" t="s">
        <v>122</v>
      </c>
    </row>
    <row r="25" spans="1:11" ht="9" customHeight="1" x14ac:dyDescent="0.35"/>
    <row r="26" spans="1:11" ht="64.5" x14ac:dyDescent="0.35">
      <c r="A26" s="247" t="s">
        <v>237</v>
      </c>
      <c r="C26" s="188"/>
    </row>
    <row r="27" spans="1:11" ht="15" customHeight="1" x14ac:dyDescent="0.35">
      <c r="A27" s="158" t="s">
        <v>21</v>
      </c>
    </row>
    <row r="28" spans="1:11" ht="9.75" customHeight="1" x14ac:dyDescent="0.35">
      <c r="A28" s="4"/>
    </row>
    <row r="29" spans="1:11" ht="63.75" customHeight="1" x14ac:dyDescent="0.35">
      <c r="A29" s="156" t="s">
        <v>124</v>
      </c>
    </row>
    <row r="30" spans="1:11" ht="9" customHeight="1" x14ac:dyDescent="0.35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</row>
    <row r="31" spans="1:11" ht="42.75" customHeight="1" x14ac:dyDescent="0.35">
      <c r="A31" s="156" t="s">
        <v>74</v>
      </c>
    </row>
    <row r="35" spans="1:11" x14ac:dyDescent="0.35">
      <c r="A35" s="254"/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</sheetData>
  <mergeCells count="1">
    <mergeCell ref="A35:K35"/>
  </mergeCells>
  <hyperlinks>
    <hyperlink ref="A27" r:id="rId1" xr:uid="{00000000-0004-0000-0100-000000000000}"/>
    <hyperlink ref="A2" location="OBSAH!A1" tooltip="obsah" display="zpět na obsah" xr:uid="{00000000-0004-0000-0100-000001000000}"/>
    <hyperlink ref="A24" r:id="rId2" xr:uid="{00000000-0004-0000-0100-000002000000}"/>
  </hyperlinks>
  <pageMargins left="0.7" right="0.7" top="0.78740157499999996" bottom="0.78740157499999996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C90"/>
  <sheetViews>
    <sheetView zoomScaleNormal="100" workbookViewId="0"/>
  </sheetViews>
  <sheetFormatPr defaultColWidth="9.1796875" defaultRowHeight="14.5" x14ac:dyDescent="0.35"/>
  <cols>
    <col min="1" max="1" width="18.54296875" style="11" customWidth="1"/>
    <col min="2" max="10" width="8.54296875" style="11" customWidth="1"/>
    <col min="11" max="28" width="8.7265625" customWidth="1"/>
    <col min="29" max="16384" width="9.1796875" style="11"/>
  </cols>
  <sheetData>
    <row r="1" spans="1:29" x14ac:dyDescent="0.35">
      <c r="A1" s="190" t="s">
        <v>89</v>
      </c>
      <c r="B1" s="190"/>
      <c r="C1" s="190"/>
      <c r="D1" s="190"/>
      <c r="E1" s="190"/>
      <c r="F1" s="190"/>
      <c r="G1" s="190"/>
      <c r="H1" s="190"/>
    </row>
    <row r="2" spans="1:29" x14ac:dyDescent="0.35">
      <c r="A2" s="149" t="s">
        <v>22</v>
      </c>
    </row>
    <row r="3" spans="1:29" ht="7.5" customHeight="1" thickBot="1" x14ac:dyDescent="0.4">
      <c r="I3" s="20"/>
    </row>
    <row r="4" spans="1:29" ht="15" customHeight="1" thickBot="1" x14ac:dyDescent="0.4">
      <c r="A4" s="128" t="s">
        <v>36</v>
      </c>
      <c r="B4" s="136">
        <v>2013</v>
      </c>
      <c r="C4" s="31">
        <v>2014</v>
      </c>
      <c r="D4" s="31">
        <v>2015</v>
      </c>
      <c r="E4" s="31">
        <v>2016</v>
      </c>
      <c r="F4" s="31">
        <v>2017</v>
      </c>
      <c r="G4" s="31">
        <v>2018</v>
      </c>
      <c r="H4" s="31">
        <v>2019</v>
      </c>
      <c r="I4" s="32">
        <v>2020</v>
      </c>
    </row>
    <row r="5" spans="1:29" ht="15" customHeight="1" thickBot="1" x14ac:dyDescent="0.4">
      <c r="A5" s="132"/>
      <c r="B5" s="282" t="s">
        <v>69</v>
      </c>
      <c r="C5" s="282"/>
      <c r="D5" s="282"/>
      <c r="E5" s="282"/>
      <c r="F5" s="282"/>
      <c r="G5" s="282"/>
      <c r="H5" s="282"/>
      <c r="I5" s="282"/>
    </row>
    <row r="6" spans="1:29" ht="12.75" customHeight="1" x14ac:dyDescent="0.35">
      <c r="A6" s="141" t="s">
        <v>56</v>
      </c>
      <c r="B6" s="137">
        <v>26756.1</v>
      </c>
      <c r="C6" s="82">
        <v>27517.529699999999</v>
      </c>
      <c r="D6" s="82">
        <v>28365.492699999999</v>
      </c>
      <c r="E6" s="82">
        <v>29778.933700000001</v>
      </c>
      <c r="F6" s="82">
        <v>32114.154299999998</v>
      </c>
      <c r="G6" s="82">
        <v>35692.280899999998</v>
      </c>
      <c r="H6" s="82">
        <v>41207.345099999999</v>
      </c>
      <c r="I6" s="83">
        <v>45067.118699999999</v>
      </c>
      <c r="AC6" s="43"/>
    </row>
    <row r="7" spans="1:29" ht="12.75" customHeight="1" x14ac:dyDescent="0.35">
      <c r="A7" s="142" t="s">
        <v>3</v>
      </c>
      <c r="B7" s="138">
        <v>27381.6996</v>
      </c>
      <c r="C7" s="84">
        <v>28515.432700000001</v>
      </c>
      <c r="D7" s="84">
        <v>30603.3449</v>
      </c>
      <c r="E7" s="84">
        <v>31712.331900000001</v>
      </c>
      <c r="F7" s="84">
        <v>34867.351000000002</v>
      </c>
      <c r="G7" s="84">
        <v>38991.674700000003</v>
      </c>
      <c r="H7" s="84">
        <v>45808.270199999999</v>
      </c>
      <c r="I7" s="85">
        <v>45908.603900000002</v>
      </c>
    </row>
    <row r="8" spans="1:29" ht="12.75" customHeight="1" x14ac:dyDescent="0.35">
      <c r="A8" s="142" t="s">
        <v>4</v>
      </c>
      <c r="B8" s="138">
        <v>27114.999100000001</v>
      </c>
      <c r="C8" s="84">
        <v>27782.653200000001</v>
      </c>
      <c r="D8" s="84">
        <v>28663.876799999998</v>
      </c>
      <c r="E8" s="84">
        <v>30370.8711</v>
      </c>
      <c r="F8" s="84">
        <v>32299.915199999999</v>
      </c>
      <c r="G8" s="84">
        <v>35958.712299999999</v>
      </c>
      <c r="H8" s="84">
        <v>41141.236700000001</v>
      </c>
      <c r="I8" s="85">
        <v>45323.780100000004</v>
      </c>
    </row>
    <row r="9" spans="1:29" ht="12.75" customHeight="1" x14ac:dyDescent="0.35">
      <c r="A9" s="142" t="s">
        <v>5</v>
      </c>
      <c r="B9" s="138">
        <v>26750.792399999998</v>
      </c>
      <c r="C9" s="84">
        <v>27386.058300000001</v>
      </c>
      <c r="D9" s="84">
        <v>27962.076799999999</v>
      </c>
      <c r="E9" s="84">
        <v>29376.919099999999</v>
      </c>
      <c r="F9" s="84">
        <v>31530.557199999999</v>
      </c>
      <c r="G9" s="84">
        <v>34790.543899999997</v>
      </c>
      <c r="H9" s="84">
        <v>40431.247000000003</v>
      </c>
      <c r="I9" s="85">
        <v>45268.370799999997</v>
      </c>
    </row>
    <row r="10" spans="1:29" ht="12.75" customHeight="1" x14ac:dyDescent="0.35">
      <c r="A10" s="142" t="s">
        <v>6</v>
      </c>
      <c r="B10" s="138">
        <v>26840.161899999999</v>
      </c>
      <c r="C10" s="84">
        <v>27334.188399999999</v>
      </c>
      <c r="D10" s="84">
        <v>28322.3469</v>
      </c>
      <c r="E10" s="84">
        <v>29511.598000000002</v>
      </c>
      <c r="F10" s="84">
        <v>31766.709500000001</v>
      </c>
      <c r="G10" s="84">
        <v>35762.180099999998</v>
      </c>
      <c r="H10" s="84">
        <v>41264.511100000003</v>
      </c>
      <c r="I10" s="85">
        <v>44917.010300000002</v>
      </c>
    </row>
    <row r="11" spans="1:29" ht="12.75" customHeight="1" x14ac:dyDescent="0.35">
      <c r="A11" s="142" t="s">
        <v>7</v>
      </c>
      <c r="B11" s="138">
        <v>26022.9211</v>
      </c>
      <c r="C11" s="84">
        <v>27109.573499999999</v>
      </c>
      <c r="D11" s="84">
        <v>27747.4725</v>
      </c>
      <c r="E11" s="84">
        <v>28825.400300000001</v>
      </c>
      <c r="F11" s="84">
        <v>31433.3616</v>
      </c>
      <c r="G11" s="84">
        <v>34842.2071</v>
      </c>
      <c r="H11" s="84">
        <v>40252.847500000003</v>
      </c>
      <c r="I11" s="85">
        <v>44891.302300000003</v>
      </c>
    </row>
    <row r="12" spans="1:29" ht="12.75" customHeight="1" x14ac:dyDescent="0.35">
      <c r="A12" s="142" t="s">
        <v>8</v>
      </c>
      <c r="B12" s="138">
        <v>27257.835200000001</v>
      </c>
      <c r="C12" s="84">
        <v>27969.9159</v>
      </c>
      <c r="D12" s="84">
        <v>28995.164199999999</v>
      </c>
      <c r="E12" s="84">
        <v>29658.685799999999</v>
      </c>
      <c r="F12" s="84">
        <v>32051.551500000001</v>
      </c>
      <c r="G12" s="84">
        <v>35715.479200000002</v>
      </c>
      <c r="H12" s="84">
        <v>40590.7359</v>
      </c>
      <c r="I12" s="85">
        <v>45576.281199999998</v>
      </c>
    </row>
    <row r="13" spans="1:29" ht="12.75" customHeight="1" x14ac:dyDescent="0.35">
      <c r="A13" s="142" t="s">
        <v>9</v>
      </c>
      <c r="B13" s="138">
        <v>26522.059099999999</v>
      </c>
      <c r="C13" s="84">
        <v>27080.474900000001</v>
      </c>
      <c r="D13" s="84">
        <v>28173.259699999999</v>
      </c>
      <c r="E13" s="84">
        <v>29926.0897</v>
      </c>
      <c r="F13" s="84">
        <v>32117.762699999999</v>
      </c>
      <c r="G13" s="84">
        <v>35874.789599999996</v>
      </c>
      <c r="H13" s="84">
        <v>41031.414700000001</v>
      </c>
      <c r="I13" s="85">
        <v>45725.598400000003</v>
      </c>
    </row>
    <row r="14" spans="1:29" ht="12.75" customHeight="1" x14ac:dyDescent="0.35">
      <c r="A14" s="142" t="s">
        <v>10</v>
      </c>
      <c r="B14" s="138">
        <v>26209.636299999998</v>
      </c>
      <c r="C14" s="84">
        <v>26607.894799999998</v>
      </c>
      <c r="D14" s="84">
        <v>27532.665799999999</v>
      </c>
      <c r="E14" s="84">
        <v>29060.328000000001</v>
      </c>
      <c r="F14" s="84">
        <v>31589.440299999998</v>
      </c>
      <c r="G14" s="84">
        <v>34985.953999999998</v>
      </c>
      <c r="H14" s="84">
        <v>40386.040399999998</v>
      </c>
      <c r="I14" s="85">
        <v>44429.134599999998</v>
      </c>
    </row>
    <row r="15" spans="1:29" ht="12.75" customHeight="1" x14ac:dyDescent="0.35">
      <c r="A15" s="142" t="s">
        <v>11</v>
      </c>
      <c r="B15" s="138">
        <v>25909.671300000002</v>
      </c>
      <c r="C15" s="84">
        <v>26845.885200000001</v>
      </c>
      <c r="D15" s="84">
        <v>27554.004799999999</v>
      </c>
      <c r="E15" s="84">
        <v>29163.0075</v>
      </c>
      <c r="F15" s="84">
        <v>30955.711500000001</v>
      </c>
      <c r="G15" s="84">
        <v>34406.067499999997</v>
      </c>
      <c r="H15" s="84">
        <v>39642.455300000001</v>
      </c>
      <c r="I15" s="85">
        <v>44455.279600000002</v>
      </c>
    </row>
    <row r="16" spans="1:29" ht="12.75" customHeight="1" x14ac:dyDescent="0.35">
      <c r="A16" s="142" t="s">
        <v>12</v>
      </c>
      <c r="B16" s="138">
        <v>26164.4869</v>
      </c>
      <c r="C16" s="84">
        <v>26590.136299999998</v>
      </c>
      <c r="D16" s="84">
        <v>27434.69</v>
      </c>
      <c r="E16" s="84">
        <v>29024.9185</v>
      </c>
      <c r="F16" s="84">
        <v>31136.795999999998</v>
      </c>
      <c r="G16" s="84">
        <v>34377.896399999998</v>
      </c>
      <c r="H16" s="84">
        <v>40156.575599999996</v>
      </c>
      <c r="I16" s="85">
        <v>46163.345800000003</v>
      </c>
    </row>
    <row r="17" spans="1:9" ht="12.75" customHeight="1" x14ac:dyDescent="0.35">
      <c r="A17" s="142" t="s">
        <v>13</v>
      </c>
      <c r="B17" s="138">
        <v>26822.414799999999</v>
      </c>
      <c r="C17" s="84">
        <v>27347.083699999999</v>
      </c>
      <c r="D17" s="84">
        <v>28228.338800000001</v>
      </c>
      <c r="E17" s="84">
        <v>29482.256799999999</v>
      </c>
      <c r="F17" s="84">
        <v>32004.855</v>
      </c>
      <c r="G17" s="84">
        <v>35737.460599999999</v>
      </c>
      <c r="H17" s="84">
        <v>40642.719100000002</v>
      </c>
      <c r="I17" s="85">
        <v>45263.301200000002</v>
      </c>
    </row>
    <row r="18" spans="1:9" ht="12.75" customHeight="1" x14ac:dyDescent="0.35">
      <c r="A18" s="142" t="s">
        <v>14</v>
      </c>
      <c r="B18" s="138">
        <v>26295.192999999999</v>
      </c>
      <c r="C18" s="84">
        <v>27070.7088</v>
      </c>
      <c r="D18" s="84">
        <v>27817.900699999998</v>
      </c>
      <c r="E18" s="84">
        <v>29258.2827</v>
      </c>
      <c r="F18" s="84">
        <v>31655.475600000002</v>
      </c>
      <c r="G18" s="84">
        <v>35288.103999999999</v>
      </c>
      <c r="H18" s="84">
        <v>40350.956599999998</v>
      </c>
      <c r="I18" s="85">
        <v>45216.18</v>
      </c>
    </row>
    <row r="19" spans="1:9" ht="12.75" customHeight="1" x14ac:dyDescent="0.35">
      <c r="A19" s="142" t="s">
        <v>15</v>
      </c>
      <c r="B19" s="138">
        <v>26197.9035</v>
      </c>
      <c r="C19" s="84">
        <v>26575.992099999999</v>
      </c>
      <c r="D19" s="84">
        <v>27321.098000000002</v>
      </c>
      <c r="E19" s="84">
        <v>28647.931100000002</v>
      </c>
      <c r="F19" s="84">
        <v>30981.8956</v>
      </c>
      <c r="G19" s="84">
        <v>34395.758399999999</v>
      </c>
      <c r="H19" s="84">
        <v>40007.305999999997</v>
      </c>
      <c r="I19" s="85">
        <v>45974.377399999998</v>
      </c>
    </row>
    <row r="20" spans="1:9" ht="12.75" customHeight="1" thickBot="1" x14ac:dyDescent="0.4">
      <c r="A20" s="142" t="s">
        <v>16</v>
      </c>
      <c r="B20" s="138">
        <v>26805.908299999999</v>
      </c>
      <c r="C20" s="84">
        <v>27713.184099999999</v>
      </c>
      <c r="D20" s="84">
        <v>28709.9643</v>
      </c>
      <c r="E20" s="84">
        <v>30164.850299999998</v>
      </c>
      <c r="F20" s="84">
        <v>32537.3796</v>
      </c>
      <c r="G20" s="84">
        <v>35920.757599999997</v>
      </c>
      <c r="H20" s="84">
        <v>41420.894500000002</v>
      </c>
      <c r="I20" s="85">
        <v>45082.122900000002</v>
      </c>
    </row>
    <row r="21" spans="1:9" ht="15" customHeight="1" thickBot="1" x14ac:dyDescent="0.4">
      <c r="A21" s="132"/>
      <c r="B21" s="282" t="s">
        <v>219</v>
      </c>
      <c r="C21" s="282"/>
      <c r="D21" s="282"/>
      <c r="E21" s="282"/>
      <c r="F21" s="282"/>
      <c r="G21" s="282"/>
      <c r="H21" s="282"/>
      <c r="I21" s="282"/>
    </row>
    <row r="22" spans="1:9" ht="12.75" customHeight="1" x14ac:dyDescent="0.35">
      <c r="A22" s="141" t="s">
        <v>56</v>
      </c>
      <c r="B22" s="139">
        <v>102.07966121094196</v>
      </c>
      <c r="C22" s="86">
        <v>102.66968770987239</v>
      </c>
      <c r="D22" s="86">
        <v>101.99378914817878</v>
      </c>
      <c r="E22" s="86">
        <v>102.47201071051857</v>
      </c>
      <c r="F22" s="86">
        <v>103.23235790978347</v>
      </c>
      <c r="G22" s="86">
        <v>105.96210702916868</v>
      </c>
      <c r="H22" s="86">
        <v>113.40690316709909</v>
      </c>
      <c r="I22" s="87">
        <v>116.97647397684443</v>
      </c>
    </row>
    <row r="23" spans="1:9" ht="12.75" customHeight="1" x14ac:dyDescent="0.35">
      <c r="A23" s="142" t="s">
        <v>3</v>
      </c>
      <c r="B23" s="140">
        <v>79.626083997640606</v>
      </c>
      <c r="C23" s="88">
        <v>81.534842629261846</v>
      </c>
      <c r="D23" s="88">
        <v>84.560890822904994</v>
      </c>
      <c r="E23" s="88">
        <v>84.505508741128281</v>
      </c>
      <c r="F23" s="88">
        <v>87.646096713325576</v>
      </c>
      <c r="G23" s="88">
        <v>91.741811213889591</v>
      </c>
      <c r="H23" s="88">
        <v>99.739763882264143</v>
      </c>
      <c r="I23" s="89">
        <v>95.795217233998102</v>
      </c>
    </row>
    <row r="24" spans="1:9" ht="12.75" customHeight="1" x14ac:dyDescent="0.35">
      <c r="A24" s="142" t="s">
        <v>4</v>
      </c>
      <c r="B24" s="140">
        <v>103.04650474282053</v>
      </c>
      <c r="C24" s="88">
        <v>103.35566434558388</v>
      </c>
      <c r="D24" s="88">
        <v>102.97011022853266</v>
      </c>
      <c r="E24" s="88">
        <v>104.06651171834808</v>
      </c>
      <c r="F24" s="88">
        <v>102.67818991519763</v>
      </c>
      <c r="G24" s="88">
        <v>104.56182413506095</v>
      </c>
      <c r="H24" s="88">
        <v>111.31270120369949</v>
      </c>
      <c r="I24" s="89">
        <v>117.26074269647195</v>
      </c>
    </row>
    <row r="25" spans="1:9" ht="12.75" customHeight="1" x14ac:dyDescent="0.35">
      <c r="A25" s="142" t="s">
        <v>5</v>
      </c>
      <c r="B25" s="140">
        <v>112.24385588409802</v>
      </c>
      <c r="C25" s="88">
        <v>112.55261281974984</v>
      </c>
      <c r="D25" s="88">
        <v>109.59097895566998</v>
      </c>
      <c r="E25" s="88">
        <v>110.2535779602637</v>
      </c>
      <c r="F25" s="88">
        <v>112.23506181374728</v>
      </c>
      <c r="G25" s="88">
        <v>113.62209181552205</v>
      </c>
      <c r="H25" s="88">
        <v>123.61595258234644</v>
      </c>
      <c r="I25" s="89">
        <v>129.19977211273959</v>
      </c>
    </row>
    <row r="26" spans="1:9" ht="12.75" customHeight="1" x14ac:dyDescent="0.35">
      <c r="A26" s="142" t="s">
        <v>6</v>
      </c>
      <c r="B26" s="140">
        <v>106.70151563261594</v>
      </c>
      <c r="C26" s="88">
        <v>105.03537193747185</v>
      </c>
      <c r="D26" s="88">
        <v>104.60610742823313</v>
      </c>
      <c r="E26" s="88">
        <v>104.71600368253931</v>
      </c>
      <c r="F26" s="88">
        <v>103.47572291313492</v>
      </c>
      <c r="G26" s="88">
        <v>108.30575485523785</v>
      </c>
      <c r="H26" s="88">
        <v>117.20055729333552</v>
      </c>
      <c r="I26" s="89">
        <v>120.10893830341085</v>
      </c>
    </row>
    <row r="27" spans="1:9" ht="12.75" customHeight="1" x14ac:dyDescent="0.35">
      <c r="A27" s="142" t="s">
        <v>7</v>
      </c>
      <c r="B27" s="140">
        <v>117.38716560361485</v>
      </c>
      <c r="C27" s="88">
        <v>118.85622048529139</v>
      </c>
      <c r="D27" s="88">
        <v>115.1627084771857</v>
      </c>
      <c r="E27" s="88">
        <v>115.36489361085194</v>
      </c>
      <c r="F27" s="88">
        <v>116.42447077403088</v>
      </c>
      <c r="G27" s="88">
        <v>119.17713014522575</v>
      </c>
      <c r="H27" s="88">
        <v>127.17620172005826</v>
      </c>
      <c r="I27" s="89">
        <v>133.53646161446324</v>
      </c>
    </row>
    <row r="28" spans="1:9" ht="12.75" customHeight="1" x14ac:dyDescent="0.35">
      <c r="A28" s="142" t="s">
        <v>8</v>
      </c>
      <c r="B28" s="140">
        <v>115.45736180823842</v>
      </c>
      <c r="C28" s="88">
        <v>116.02835585566507</v>
      </c>
      <c r="D28" s="88">
        <v>114.59069957429449</v>
      </c>
      <c r="E28" s="88">
        <v>111.5199061211958</v>
      </c>
      <c r="F28" s="88">
        <v>112.9812539755888</v>
      </c>
      <c r="G28" s="88">
        <v>115.9502267595969</v>
      </c>
      <c r="H28" s="88">
        <v>122.30489566563105</v>
      </c>
      <c r="I28" s="89">
        <v>127.45470355011956</v>
      </c>
    </row>
    <row r="29" spans="1:9" ht="12.75" customHeight="1" x14ac:dyDescent="0.35">
      <c r="A29" s="142" t="s">
        <v>9</v>
      </c>
      <c r="B29" s="140">
        <v>110.70052183438546</v>
      </c>
      <c r="C29" s="88">
        <v>109.77184783647903</v>
      </c>
      <c r="D29" s="88">
        <v>108.79474845604345</v>
      </c>
      <c r="E29" s="88">
        <v>109.82020395494962</v>
      </c>
      <c r="F29" s="88">
        <v>110.29040841824151</v>
      </c>
      <c r="G29" s="88">
        <v>113.4752115291567</v>
      </c>
      <c r="H29" s="88">
        <v>119.88540127994393</v>
      </c>
      <c r="I29" s="89">
        <v>126.62346927659705</v>
      </c>
    </row>
    <row r="30" spans="1:9" ht="12.75" customHeight="1" x14ac:dyDescent="0.35">
      <c r="A30" s="142" t="s">
        <v>10</v>
      </c>
      <c r="B30" s="140">
        <v>110.72235225766387</v>
      </c>
      <c r="C30" s="88">
        <v>109.59808397341351</v>
      </c>
      <c r="D30" s="88">
        <v>109.07565510416222</v>
      </c>
      <c r="E30" s="88">
        <v>109.36237734476069</v>
      </c>
      <c r="F30" s="88">
        <v>110.53109452407743</v>
      </c>
      <c r="G30" s="88">
        <v>111.51629381545681</v>
      </c>
      <c r="H30" s="88">
        <v>117.59702526704056</v>
      </c>
      <c r="I30" s="89">
        <v>121.38648900314661</v>
      </c>
    </row>
    <row r="31" spans="1:9" ht="12.75" customHeight="1" x14ac:dyDescent="0.35">
      <c r="A31" s="142" t="s">
        <v>11</v>
      </c>
      <c r="B31" s="140">
        <v>111.8308650611723</v>
      </c>
      <c r="C31" s="88">
        <v>112.50157966370409</v>
      </c>
      <c r="D31" s="88">
        <v>110.75359588975846</v>
      </c>
      <c r="E31" s="88">
        <v>111.4079571879994</v>
      </c>
      <c r="F31" s="88">
        <v>110.53162066663921</v>
      </c>
      <c r="G31" s="88">
        <v>113.3353188770859</v>
      </c>
      <c r="H31" s="88">
        <v>121.57475838666672</v>
      </c>
      <c r="I31" s="89">
        <v>127.83848016885375</v>
      </c>
    </row>
    <row r="32" spans="1:9" ht="12.75" customHeight="1" x14ac:dyDescent="0.35">
      <c r="A32" s="142" t="s">
        <v>12</v>
      </c>
      <c r="B32" s="140">
        <v>111.85844147571919</v>
      </c>
      <c r="C32" s="88">
        <v>110.13441867961618</v>
      </c>
      <c r="D32" s="88">
        <v>107.97471403950362</v>
      </c>
      <c r="E32" s="88">
        <v>108.31369764988843</v>
      </c>
      <c r="F32" s="88">
        <v>108.99120881798108</v>
      </c>
      <c r="G32" s="88">
        <v>110.89029238527439</v>
      </c>
      <c r="H32" s="88">
        <v>120.07398491924542</v>
      </c>
      <c r="I32" s="89">
        <v>129.26573462858295</v>
      </c>
    </row>
    <row r="33" spans="1:9" ht="12.75" customHeight="1" x14ac:dyDescent="0.35">
      <c r="A33" s="142" t="s">
        <v>13</v>
      </c>
      <c r="B33" s="140">
        <v>105.56703033386007</v>
      </c>
      <c r="C33" s="88">
        <v>105.47904633549146</v>
      </c>
      <c r="D33" s="88">
        <v>103.87098615927994</v>
      </c>
      <c r="E33" s="88">
        <v>104.18871822778011</v>
      </c>
      <c r="F33" s="88">
        <v>105.58942156074561</v>
      </c>
      <c r="G33" s="88">
        <v>109.49166597846541</v>
      </c>
      <c r="H33" s="88">
        <v>114.951916643918</v>
      </c>
      <c r="I33" s="89">
        <v>120.1164898489026</v>
      </c>
    </row>
    <row r="34" spans="1:9" ht="12.75" customHeight="1" x14ac:dyDescent="0.35">
      <c r="A34" s="142" t="s">
        <v>14</v>
      </c>
      <c r="B34" s="140">
        <v>113.5958086456684</v>
      </c>
      <c r="C34" s="88">
        <v>113.17095066305927</v>
      </c>
      <c r="D34" s="88">
        <v>112.46083019529654</v>
      </c>
      <c r="E34" s="88">
        <v>114.06836620574261</v>
      </c>
      <c r="F34" s="88">
        <v>115.17134143774483</v>
      </c>
      <c r="G34" s="88">
        <v>117.34136767744457</v>
      </c>
      <c r="H34" s="88">
        <v>123.51904588228579</v>
      </c>
      <c r="I34" s="89">
        <v>129.17023866929037</v>
      </c>
    </row>
    <row r="35" spans="1:9" ht="12.75" customHeight="1" x14ac:dyDescent="0.35">
      <c r="A35" s="142" t="s">
        <v>15</v>
      </c>
      <c r="B35" s="140">
        <v>114.30864747012583</v>
      </c>
      <c r="C35" s="88">
        <v>112.54610205378317</v>
      </c>
      <c r="D35" s="88">
        <v>111.27328400185208</v>
      </c>
      <c r="E35" s="88">
        <v>110.06920614138468</v>
      </c>
      <c r="F35" s="88">
        <v>112.39502432784387</v>
      </c>
      <c r="G35" s="88">
        <v>113.45471359933276</v>
      </c>
      <c r="H35" s="88">
        <v>122.39246944569572</v>
      </c>
      <c r="I35" s="89">
        <v>133.00856430815966</v>
      </c>
    </row>
    <row r="36" spans="1:9" ht="12.75" customHeight="1" thickBot="1" x14ac:dyDescent="0.4">
      <c r="A36" s="142" t="s">
        <v>16</v>
      </c>
      <c r="B36" s="140">
        <v>110.39272347782168</v>
      </c>
      <c r="C36" s="88">
        <v>112.87922598952353</v>
      </c>
      <c r="D36" s="88">
        <v>112.13173802882947</v>
      </c>
      <c r="E36" s="88">
        <v>114.30178763653893</v>
      </c>
      <c r="F36" s="88">
        <v>116.24114082484031</v>
      </c>
      <c r="G36" s="88">
        <v>118.30049899560318</v>
      </c>
      <c r="H36" s="88">
        <v>126.11034188271641</v>
      </c>
      <c r="I36" s="147">
        <v>128.13447530146934</v>
      </c>
    </row>
    <row r="37" spans="1:9" ht="15" customHeight="1" thickBot="1" x14ac:dyDescent="0.4">
      <c r="A37" s="132"/>
      <c r="B37" s="282" t="s">
        <v>220</v>
      </c>
      <c r="C37" s="282"/>
      <c r="D37" s="282"/>
      <c r="E37" s="282"/>
      <c r="F37" s="282"/>
      <c r="G37" s="282"/>
      <c r="H37" s="282"/>
      <c r="I37" s="282"/>
    </row>
    <row r="38" spans="1:9" ht="12.75" customHeight="1" x14ac:dyDescent="0.35">
      <c r="A38" s="141" t="s">
        <v>56</v>
      </c>
      <c r="B38" s="139">
        <v>62.532859368626234</v>
      </c>
      <c r="C38" s="86">
        <v>63.417403628685186</v>
      </c>
      <c r="D38" s="86">
        <v>63.944046349230213</v>
      </c>
      <c r="E38" s="86">
        <v>64.869811581477947</v>
      </c>
      <c r="F38" s="86">
        <v>66.442817956094174</v>
      </c>
      <c r="G38" s="86">
        <v>69.153276562321651</v>
      </c>
      <c r="H38" s="86">
        <v>73.878017462220399</v>
      </c>
      <c r="I38" s="87">
        <v>77.17835178604976</v>
      </c>
    </row>
    <row r="39" spans="1:9" ht="12.75" customHeight="1" x14ac:dyDescent="0.35">
      <c r="A39" s="142" t="s">
        <v>3</v>
      </c>
      <c r="B39" s="140">
        <v>52.634906328868894</v>
      </c>
      <c r="C39" s="88">
        <v>54.253488792191732</v>
      </c>
      <c r="D39" s="88">
        <v>57.39550132367691</v>
      </c>
      <c r="E39" s="88">
        <v>57.914232738699503</v>
      </c>
      <c r="F39" s="88">
        <v>60.274635456003509</v>
      </c>
      <c r="G39" s="88">
        <v>63.59367225873941</v>
      </c>
      <c r="H39" s="88">
        <v>69.509010534874506</v>
      </c>
      <c r="I39" s="89">
        <v>67.70751731906914</v>
      </c>
    </row>
    <row r="40" spans="1:9" ht="12.75" customHeight="1" x14ac:dyDescent="0.35">
      <c r="A40" s="142" t="s">
        <v>4</v>
      </c>
      <c r="B40" s="140">
        <v>62.474573061045682</v>
      </c>
      <c r="C40" s="88">
        <v>62.654792397543133</v>
      </c>
      <c r="D40" s="88">
        <v>64.350269125997372</v>
      </c>
      <c r="E40" s="88">
        <v>64.826940470391619</v>
      </c>
      <c r="F40" s="88">
        <v>66.340579202550501</v>
      </c>
      <c r="G40" s="88">
        <v>67.223922401941266</v>
      </c>
      <c r="H40" s="88">
        <v>71.449579399876384</v>
      </c>
      <c r="I40" s="89">
        <v>76.792032583632206</v>
      </c>
    </row>
    <row r="41" spans="1:9" ht="12.75" customHeight="1" x14ac:dyDescent="0.35">
      <c r="A41" s="142" t="s">
        <v>5</v>
      </c>
      <c r="B41" s="140">
        <v>74.568393293265927</v>
      </c>
      <c r="C41" s="88">
        <v>74.726417946246983</v>
      </c>
      <c r="D41" s="88">
        <v>74.359241010647438</v>
      </c>
      <c r="E41" s="88">
        <v>75.188883828989788</v>
      </c>
      <c r="F41" s="88">
        <v>76.435929251533551</v>
      </c>
      <c r="G41" s="88">
        <v>77.996555655105652</v>
      </c>
      <c r="H41" s="88">
        <v>84.651070433998385</v>
      </c>
      <c r="I41" s="89">
        <v>88.714831889367289</v>
      </c>
    </row>
    <row r="42" spans="1:9" ht="12.75" customHeight="1" x14ac:dyDescent="0.35">
      <c r="A42" s="142" t="s">
        <v>6</v>
      </c>
      <c r="B42" s="140">
        <v>69.731646133505393</v>
      </c>
      <c r="C42" s="88">
        <v>69.600745563629175</v>
      </c>
      <c r="D42" s="88">
        <v>69.362336113283533</v>
      </c>
      <c r="E42" s="88">
        <v>70.205796231618777</v>
      </c>
      <c r="F42" s="88">
        <v>70.66417526920462</v>
      </c>
      <c r="G42" s="88">
        <v>74.899152899286847</v>
      </c>
      <c r="H42" s="88">
        <v>79.812210561863637</v>
      </c>
      <c r="I42" s="89">
        <v>82.774389431765243</v>
      </c>
    </row>
    <row r="43" spans="1:9" ht="12.75" customHeight="1" x14ac:dyDescent="0.35">
      <c r="A43" s="142" t="s">
        <v>7</v>
      </c>
      <c r="B43" s="140">
        <v>72.39028255248337</v>
      </c>
      <c r="C43" s="88">
        <v>73.197956097308264</v>
      </c>
      <c r="D43" s="88">
        <v>70.367309834448605</v>
      </c>
      <c r="E43" s="88">
        <v>72.721448968561177</v>
      </c>
      <c r="F43" s="88">
        <v>74.39309236949579</v>
      </c>
      <c r="G43" s="88">
        <v>76.806648136906574</v>
      </c>
      <c r="H43" s="88">
        <v>85.995563729002242</v>
      </c>
      <c r="I43" s="89">
        <v>93.371528467359653</v>
      </c>
    </row>
    <row r="44" spans="1:9" ht="12.75" customHeight="1" x14ac:dyDescent="0.35">
      <c r="A44" s="142" t="s">
        <v>8</v>
      </c>
      <c r="B44" s="140">
        <v>70.03406883347445</v>
      </c>
      <c r="C44" s="88">
        <v>71.723531464675773</v>
      </c>
      <c r="D44" s="88">
        <v>72.430247150562877</v>
      </c>
      <c r="E44" s="88">
        <v>72.404535571274579</v>
      </c>
      <c r="F44" s="88">
        <v>72.247324554107166</v>
      </c>
      <c r="G44" s="88">
        <v>76.438174153205068</v>
      </c>
      <c r="H44" s="88">
        <v>78.601161059267127</v>
      </c>
      <c r="I44" s="89">
        <v>81.436524277711072</v>
      </c>
    </row>
    <row r="45" spans="1:9" ht="12.75" customHeight="1" x14ac:dyDescent="0.35">
      <c r="A45" s="142" t="s">
        <v>9</v>
      </c>
      <c r="B45" s="140">
        <v>70.839248565678005</v>
      </c>
      <c r="C45" s="88">
        <v>71.483774216165585</v>
      </c>
      <c r="D45" s="88">
        <v>69.759781621929804</v>
      </c>
      <c r="E45" s="88">
        <v>71.287393804559002</v>
      </c>
      <c r="F45" s="88">
        <v>72.697934746147709</v>
      </c>
      <c r="G45" s="88">
        <v>76.034178613910385</v>
      </c>
      <c r="H45" s="88">
        <v>79.476366426295911</v>
      </c>
      <c r="I45" s="89">
        <v>85.070786097990535</v>
      </c>
    </row>
    <row r="46" spans="1:9" ht="12.75" customHeight="1" x14ac:dyDescent="0.35">
      <c r="A46" s="142" t="s">
        <v>10</v>
      </c>
      <c r="B46" s="140">
        <v>72.163831483567762</v>
      </c>
      <c r="C46" s="88">
        <v>70.987833707567432</v>
      </c>
      <c r="D46" s="88">
        <v>70.915190561021788</v>
      </c>
      <c r="E46" s="88">
        <v>71.081745033622113</v>
      </c>
      <c r="F46" s="88">
        <v>73.22169960895279</v>
      </c>
      <c r="G46" s="88">
        <v>75.890660862734947</v>
      </c>
      <c r="H46" s="88">
        <v>82.516476134898625</v>
      </c>
      <c r="I46" s="89">
        <v>86.179175461701178</v>
      </c>
    </row>
    <row r="47" spans="1:9" ht="12.75" customHeight="1" x14ac:dyDescent="0.35">
      <c r="A47" s="142" t="s">
        <v>11</v>
      </c>
      <c r="B47" s="140">
        <v>71.341747377275738</v>
      </c>
      <c r="C47" s="88">
        <v>73.086149615039133</v>
      </c>
      <c r="D47" s="88">
        <v>71.817063928461522</v>
      </c>
      <c r="E47" s="88">
        <v>73.299006544986582</v>
      </c>
      <c r="F47" s="88">
        <v>73.768827696191124</v>
      </c>
      <c r="G47" s="88">
        <v>76.563757435997786</v>
      </c>
      <c r="H47" s="88">
        <v>84.002870677512647</v>
      </c>
      <c r="I47" s="89">
        <v>89.235859244345903</v>
      </c>
    </row>
    <row r="48" spans="1:9" ht="12.75" customHeight="1" x14ac:dyDescent="0.35">
      <c r="A48" s="142" t="s">
        <v>12</v>
      </c>
      <c r="B48" s="140">
        <v>70.054031553366897</v>
      </c>
      <c r="C48" s="88">
        <v>69.832511322571946</v>
      </c>
      <c r="D48" s="88">
        <v>68.937747738957029</v>
      </c>
      <c r="E48" s="88">
        <v>69.080302398688801</v>
      </c>
      <c r="F48" s="88">
        <v>71.002301062446477</v>
      </c>
      <c r="G48" s="88">
        <v>71.917547975171843</v>
      </c>
      <c r="H48" s="88">
        <v>79.235678611410805</v>
      </c>
      <c r="I48" s="89">
        <v>85.048823587720918</v>
      </c>
    </row>
    <row r="49" spans="1:29" ht="12.75" customHeight="1" x14ac:dyDescent="0.35">
      <c r="A49" s="142" t="s">
        <v>13</v>
      </c>
      <c r="B49" s="140">
        <v>69.811833833799469</v>
      </c>
      <c r="C49" s="88">
        <v>69.866923653799859</v>
      </c>
      <c r="D49" s="88">
        <v>68.598950780607836</v>
      </c>
      <c r="E49" s="88">
        <v>70.039214325172807</v>
      </c>
      <c r="F49" s="88">
        <v>72.440214348317383</v>
      </c>
      <c r="G49" s="88">
        <v>77.013072650283249</v>
      </c>
      <c r="H49" s="88">
        <v>81.247416521500767</v>
      </c>
      <c r="I49" s="89">
        <v>85.99265039882529</v>
      </c>
    </row>
    <row r="50" spans="1:29" ht="12.75" customHeight="1" x14ac:dyDescent="0.35">
      <c r="A50" s="142" t="s">
        <v>14</v>
      </c>
      <c r="B50" s="140">
        <v>73.01145400392403</v>
      </c>
      <c r="C50" s="88">
        <v>75.238263781581125</v>
      </c>
      <c r="D50" s="88">
        <v>73.312676749231144</v>
      </c>
      <c r="E50" s="88">
        <v>75.675493469776001</v>
      </c>
      <c r="F50" s="88">
        <v>78.15923884321343</v>
      </c>
      <c r="G50" s="88">
        <v>80.914777291663029</v>
      </c>
      <c r="H50" s="88">
        <v>86.45570386650779</v>
      </c>
      <c r="I50" s="89">
        <v>91.584769506170289</v>
      </c>
    </row>
    <row r="51" spans="1:29" ht="12.75" customHeight="1" x14ac:dyDescent="0.35">
      <c r="A51" s="142" t="s">
        <v>15</v>
      </c>
      <c r="B51" s="140">
        <v>78.201339112866805</v>
      </c>
      <c r="C51" s="88">
        <v>76.736298959442948</v>
      </c>
      <c r="D51" s="88">
        <v>75.097875440319541</v>
      </c>
      <c r="E51" s="88">
        <v>73.890172002641108</v>
      </c>
      <c r="F51" s="88">
        <v>77.842526530598519</v>
      </c>
      <c r="G51" s="88">
        <v>79.212380398909403</v>
      </c>
      <c r="H51" s="88">
        <v>83.281353228227076</v>
      </c>
      <c r="I51" s="89">
        <v>92.450584709454361</v>
      </c>
    </row>
    <row r="52" spans="1:29" ht="12.75" customHeight="1" thickBot="1" x14ac:dyDescent="0.4">
      <c r="A52" s="144" t="s">
        <v>16</v>
      </c>
      <c r="B52" s="145">
        <v>72.468688126259778</v>
      </c>
      <c r="C52" s="146">
        <v>74.842065333024294</v>
      </c>
      <c r="D52" s="146">
        <v>74.31634122807516</v>
      </c>
      <c r="E52" s="146">
        <v>76.515603366803703</v>
      </c>
      <c r="F52" s="146">
        <v>79.23106907133382</v>
      </c>
      <c r="G52" s="146">
        <v>80.964263682224569</v>
      </c>
      <c r="H52" s="146">
        <v>85.988896627676326</v>
      </c>
      <c r="I52" s="147">
        <v>89.051296939063107</v>
      </c>
    </row>
    <row r="53" spans="1:29" x14ac:dyDescent="0.35">
      <c r="A53" s="45" t="s">
        <v>113</v>
      </c>
      <c r="K53" s="11"/>
      <c r="AC53"/>
    </row>
    <row r="55" spans="1:29" x14ac:dyDescent="0.35">
      <c r="A55" s="18" t="s">
        <v>19</v>
      </c>
    </row>
    <row r="57" spans="1:29" x14ac:dyDescent="0.35">
      <c r="B57"/>
      <c r="C57"/>
      <c r="D57"/>
      <c r="E57"/>
      <c r="F57"/>
      <c r="G57"/>
      <c r="H57"/>
      <c r="I57"/>
      <c r="J57"/>
    </row>
    <row r="58" spans="1:29" x14ac:dyDescent="0.35">
      <c r="B58"/>
      <c r="C58"/>
      <c r="D58"/>
      <c r="E58"/>
      <c r="F58"/>
      <c r="G58"/>
      <c r="H58"/>
      <c r="I58"/>
      <c r="J58"/>
    </row>
    <row r="59" spans="1:29" x14ac:dyDescent="0.35">
      <c r="B59"/>
      <c r="C59"/>
      <c r="D59"/>
      <c r="E59"/>
      <c r="F59"/>
      <c r="G59"/>
      <c r="H59"/>
      <c r="I59"/>
      <c r="J59"/>
    </row>
    <row r="60" spans="1:29" x14ac:dyDescent="0.35">
      <c r="B60"/>
      <c r="C60"/>
      <c r="D60"/>
      <c r="E60"/>
      <c r="F60"/>
      <c r="G60"/>
      <c r="H60"/>
      <c r="I60"/>
      <c r="J60"/>
    </row>
    <row r="61" spans="1:29" x14ac:dyDescent="0.35">
      <c r="B61"/>
      <c r="C61"/>
      <c r="D61"/>
      <c r="E61"/>
      <c r="F61"/>
      <c r="G61"/>
      <c r="H61"/>
      <c r="I61"/>
      <c r="J61"/>
    </row>
    <row r="62" spans="1:29" x14ac:dyDescent="0.35">
      <c r="B62"/>
      <c r="C62"/>
      <c r="D62"/>
      <c r="E62"/>
      <c r="F62"/>
      <c r="G62"/>
      <c r="H62"/>
      <c r="I62"/>
      <c r="J62"/>
    </row>
    <row r="63" spans="1:29" x14ac:dyDescent="0.35">
      <c r="B63"/>
      <c r="C63"/>
      <c r="D63"/>
      <c r="E63"/>
      <c r="F63"/>
      <c r="G63"/>
      <c r="H63"/>
      <c r="I63"/>
      <c r="J63"/>
    </row>
    <row r="64" spans="1:29" x14ac:dyDescent="0.35">
      <c r="B64"/>
      <c r="C64"/>
      <c r="D64"/>
      <c r="E64"/>
      <c r="F64"/>
      <c r="G64"/>
      <c r="H64"/>
      <c r="I64"/>
      <c r="J64"/>
    </row>
    <row r="65" spans="2:10" x14ac:dyDescent="0.35">
      <c r="B65"/>
      <c r="C65"/>
      <c r="D65"/>
      <c r="E65"/>
      <c r="F65"/>
      <c r="G65"/>
      <c r="H65"/>
      <c r="I65"/>
      <c r="J65"/>
    </row>
    <row r="66" spans="2:10" x14ac:dyDescent="0.35">
      <c r="B66"/>
      <c r="C66"/>
      <c r="D66"/>
      <c r="E66"/>
      <c r="F66"/>
      <c r="G66"/>
      <c r="H66"/>
      <c r="I66"/>
      <c r="J66"/>
    </row>
    <row r="67" spans="2:10" x14ac:dyDescent="0.35">
      <c r="B67"/>
      <c r="C67"/>
      <c r="D67"/>
      <c r="E67"/>
      <c r="F67"/>
      <c r="G67"/>
      <c r="H67"/>
      <c r="I67"/>
      <c r="J67"/>
    </row>
    <row r="68" spans="2:10" x14ac:dyDescent="0.35">
      <c r="B68"/>
      <c r="C68"/>
      <c r="D68"/>
      <c r="E68"/>
      <c r="F68"/>
      <c r="G68"/>
      <c r="H68"/>
      <c r="I68"/>
      <c r="J68"/>
    </row>
    <row r="69" spans="2:10" x14ac:dyDescent="0.35">
      <c r="B69"/>
      <c r="C69"/>
      <c r="D69"/>
      <c r="E69"/>
      <c r="F69"/>
      <c r="G69"/>
      <c r="H69"/>
      <c r="I69"/>
      <c r="J69"/>
    </row>
    <row r="70" spans="2:10" x14ac:dyDescent="0.35">
      <c r="B70"/>
      <c r="C70"/>
      <c r="D70"/>
      <c r="E70"/>
      <c r="F70"/>
      <c r="G70"/>
      <c r="H70"/>
      <c r="I70"/>
      <c r="J70"/>
    </row>
    <row r="71" spans="2:10" x14ac:dyDescent="0.35">
      <c r="B71"/>
      <c r="C71"/>
      <c r="D71"/>
      <c r="E71"/>
      <c r="F71"/>
      <c r="G71"/>
      <c r="H71"/>
      <c r="I71"/>
      <c r="J71"/>
    </row>
    <row r="72" spans="2:10" x14ac:dyDescent="0.35">
      <c r="B72"/>
      <c r="C72"/>
      <c r="D72"/>
      <c r="E72"/>
      <c r="F72"/>
      <c r="G72"/>
      <c r="H72"/>
      <c r="I72"/>
      <c r="J72"/>
    </row>
    <row r="73" spans="2:10" x14ac:dyDescent="0.35">
      <c r="B73"/>
      <c r="C73"/>
      <c r="D73"/>
      <c r="E73"/>
      <c r="F73"/>
      <c r="G73"/>
      <c r="H73"/>
      <c r="I73"/>
      <c r="J73"/>
    </row>
    <row r="74" spans="2:10" x14ac:dyDescent="0.35">
      <c r="B74"/>
      <c r="C74"/>
      <c r="D74"/>
      <c r="E74"/>
      <c r="F74"/>
      <c r="G74"/>
      <c r="H74"/>
      <c r="I74"/>
      <c r="J74"/>
    </row>
    <row r="75" spans="2:10" x14ac:dyDescent="0.35">
      <c r="B75"/>
      <c r="C75"/>
      <c r="D75"/>
      <c r="E75"/>
      <c r="F75"/>
      <c r="G75"/>
      <c r="H75"/>
      <c r="I75"/>
      <c r="J75"/>
    </row>
    <row r="76" spans="2:10" x14ac:dyDescent="0.35">
      <c r="B76"/>
      <c r="C76"/>
      <c r="D76"/>
      <c r="E76"/>
      <c r="F76"/>
      <c r="G76"/>
      <c r="H76"/>
      <c r="I76"/>
      <c r="J76"/>
    </row>
    <row r="77" spans="2:10" x14ac:dyDescent="0.35">
      <c r="B77"/>
      <c r="C77"/>
      <c r="D77"/>
      <c r="E77"/>
      <c r="F77"/>
      <c r="G77"/>
      <c r="H77"/>
      <c r="I77"/>
      <c r="J77"/>
    </row>
    <row r="78" spans="2:10" x14ac:dyDescent="0.35">
      <c r="B78"/>
      <c r="C78"/>
      <c r="D78"/>
      <c r="E78"/>
      <c r="F78"/>
      <c r="G78"/>
      <c r="H78"/>
      <c r="I78"/>
      <c r="J78"/>
    </row>
    <row r="79" spans="2:10" x14ac:dyDescent="0.35">
      <c r="B79"/>
      <c r="C79"/>
      <c r="D79"/>
      <c r="E79"/>
      <c r="F79"/>
      <c r="G79"/>
      <c r="H79"/>
      <c r="I79"/>
      <c r="J79"/>
    </row>
    <row r="80" spans="2:10" x14ac:dyDescent="0.35">
      <c r="B80"/>
      <c r="C80"/>
      <c r="D80"/>
      <c r="E80"/>
      <c r="F80"/>
      <c r="G80"/>
      <c r="H80"/>
      <c r="I80"/>
      <c r="J80"/>
    </row>
    <row r="81" spans="2:10" x14ac:dyDescent="0.35">
      <c r="B81"/>
      <c r="C81"/>
      <c r="D81"/>
      <c r="E81"/>
      <c r="F81"/>
      <c r="G81"/>
      <c r="H81"/>
      <c r="I81"/>
      <c r="J81"/>
    </row>
    <row r="82" spans="2:10" x14ac:dyDescent="0.35">
      <c r="B82"/>
      <c r="C82"/>
      <c r="D82"/>
      <c r="E82"/>
      <c r="F82"/>
      <c r="G82"/>
      <c r="H82"/>
      <c r="I82"/>
      <c r="J82"/>
    </row>
    <row r="83" spans="2:10" x14ac:dyDescent="0.35">
      <c r="B83"/>
      <c r="C83"/>
      <c r="D83"/>
      <c r="E83"/>
      <c r="F83"/>
      <c r="G83"/>
      <c r="H83"/>
      <c r="I83"/>
      <c r="J83"/>
    </row>
    <row r="84" spans="2:10" x14ac:dyDescent="0.35">
      <c r="B84"/>
      <c r="C84"/>
      <c r="D84"/>
      <c r="E84"/>
      <c r="F84"/>
      <c r="G84"/>
      <c r="H84"/>
      <c r="I84"/>
      <c r="J84"/>
    </row>
    <row r="85" spans="2:10" x14ac:dyDescent="0.35">
      <c r="B85"/>
      <c r="C85"/>
      <c r="D85"/>
      <c r="E85"/>
      <c r="F85"/>
      <c r="G85"/>
      <c r="H85"/>
      <c r="I85"/>
      <c r="J85"/>
    </row>
    <row r="86" spans="2:10" x14ac:dyDescent="0.35">
      <c r="B86"/>
      <c r="C86"/>
      <c r="D86"/>
      <c r="E86"/>
      <c r="F86"/>
      <c r="G86"/>
      <c r="H86"/>
      <c r="I86"/>
      <c r="J86"/>
    </row>
    <row r="87" spans="2:10" x14ac:dyDescent="0.35">
      <c r="B87"/>
      <c r="C87"/>
      <c r="D87"/>
      <c r="E87"/>
      <c r="F87"/>
      <c r="G87"/>
      <c r="H87"/>
      <c r="I87"/>
      <c r="J87"/>
    </row>
    <row r="88" spans="2:10" x14ac:dyDescent="0.35">
      <c r="B88"/>
      <c r="C88"/>
      <c r="D88"/>
      <c r="E88"/>
      <c r="F88"/>
      <c r="G88"/>
      <c r="H88"/>
      <c r="I88"/>
      <c r="J88"/>
    </row>
    <row r="89" spans="2:10" x14ac:dyDescent="0.35">
      <c r="B89"/>
      <c r="C89"/>
      <c r="D89"/>
      <c r="E89"/>
      <c r="F89"/>
      <c r="G89"/>
      <c r="H89"/>
      <c r="I89"/>
      <c r="J89"/>
    </row>
    <row r="90" spans="2:10" x14ac:dyDescent="0.35">
      <c r="B90"/>
      <c r="C90"/>
      <c r="D90"/>
      <c r="E90"/>
      <c r="F90"/>
      <c r="G90"/>
      <c r="H90"/>
      <c r="I90"/>
      <c r="J90"/>
    </row>
  </sheetData>
  <mergeCells count="3">
    <mergeCell ref="B5:I5"/>
    <mergeCell ref="B21:I21"/>
    <mergeCell ref="B37:I37"/>
  </mergeCells>
  <hyperlinks>
    <hyperlink ref="A2" location="OBSAH!A1" tooltip="obsah" display="zpět na obsah" xr:uid="{00000000-0004-0000-1300-000000000000}"/>
  </hyperlinks>
  <pageMargins left="0.70866141732283472" right="0.70866141732283472" top="0.78740157480314965" bottom="0.78740157480314965" header="0.31496062992125984" footer="0.31496062992125984"/>
  <pageSetup paperSize="9" scale="99" orientation="portrait" r:id="rId1"/>
  <colBreaks count="1" manualBreakCount="1">
    <brk id="9" max="5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C88"/>
  <sheetViews>
    <sheetView zoomScaleNormal="100" workbookViewId="0"/>
  </sheetViews>
  <sheetFormatPr defaultColWidth="9.1796875" defaultRowHeight="14.5" x14ac:dyDescent="0.35"/>
  <cols>
    <col min="1" max="1" width="18.54296875" style="11" customWidth="1"/>
    <col min="2" max="10" width="8.54296875" style="11" customWidth="1"/>
    <col min="11" max="27" width="8.7265625" customWidth="1"/>
    <col min="28" max="16384" width="9.1796875" style="11"/>
  </cols>
  <sheetData>
    <row r="1" spans="1:28" x14ac:dyDescent="0.35">
      <c r="A1" s="190" t="s">
        <v>90</v>
      </c>
      <c r="B1" s="190"/>
      <c r="C1" s="190"/>
      <c r="D1" s="190"/>
      <c r="E1" s="190"/>
      <c r="F1" s="190"/>
      <c r="G1" s="190"/>
      <c r="H1" s="190"/>
    </row>
    <row r="2" spans="1:28" x14ac:dyDescent="0.35">
      <c r="A2" s="149" t="s">
        <v>22</v>
      </c>
    </row>
    <row r="3" spans="1:28" ht="7.5" customHeight="1" thickBot="1" x14ac:dyDescent="0.4">
      <c r="I3" s="20"/>
    </row>
    <row r="4" spans="1:28" ht="15" customHeight="1" thickBot="1" x14ac:dyDescent="0.4">
      <c r="A4" s="128" t="s">
        <v>36</v>
      </c>
      <c r="B4" s="136">
        <v>2013</v>
      </c>
      <c r="C4" s="31">
        <v>2014</v>
      </c>
      <c r="D4" s="31">
        <v>2015</v>
      </c>
      <c r="E4" s="31">
        <v>2016</v>
      </c>
      <c r="F4" s="31">
        <v>2017</v>
      </c>
      <c r="G4" s="31">
        <v>2018</v>
      </c>
      <c r="H4" s="31">
        <v>2019</v>
      </c>
      <c r="I4" s="32">
        <v>2020</v>
      </c>
    </row>
    <row r="5" spans="1:28" ht="15" customHeight="1" thickBot="1" x14ac:dyDescent="0.4">
      <c r="A5" s="132"/>
      <c r="B5" s="282" t="s">
        <v>69</v>
      </c>
      <c r="C5" s="282"/>
      <c r="D5" s="282"/>
      <c r="E5" s="282"/>
      <c r="F5" s="282"/>
      <c r="G5" s="282"/>
      <c r="H5" s="282"/>
      <c r="I5" s="282"/>
    </row>
    <row r="6" spans="1:28" ht="12.75" customHeight="1" x14ac:dyDescent="0.35">
      <c r="A6" s="141" t="s">
        <v>56</v>
      </c>
      <c r="B6" s="137">
        <v>26476.7683</v>
      </c>
      <c r="C6" s="82">
        <v>27204.217499999999</v>
      </c>
      <c r="D6" s="82">
        <v>28006.035199999998</v>
      </c>
      <c r="E6" s="82">
        <v>29451.8603</v>
      </c>
      <c r="F6" s="82">
        <v>31676.640800000001</v>
      </c>
      <c r="G6" s="82">
        <v>35251.660499999998</v>
      </c>
      <c r="H6" s="82">
        <v>40757.062599999997</v>
      </c>
      <c r="I6" s="83">
        <v>44828.499000000003</v>
      </c>
      <c r="AB6" s="43"/>
    </row>
    <row r="7" spans="1:28" ht="12.75" customHeight="1" x14ac:dyDescent="0.35">
      <c r="A7" s="142" t="s">
        <v>3</v>
      </c>
      <c r="B7" s="138">
        <v>26502.3092</v>
      </c>
      <c r="C7" s="84">
        <v>27420.691200000001</v>
      </c>
      <c r="D7" s="84">
        <v>28472.248800000001</v>
      </c>
      <c r="E7" s="84">
        <v>30320.4732</v>
      </c>
      <c r="F7" s="84">
        <v>32725.1872</v>
      </c>
      <c r="G7" s="84">
        <v>36859.2546</v>
      </c>
      <c r="H7" s="84">
        <v>43873.676899999999</v>
      </c>
      <c r="I7" s="85">
        <v>45100.841099999998</v>
      </c>
    </row>
    <row r="8" spans="1:28" ht="12.75" customHeight="1" x14ac:dyDescent="0.35">
      <c r="A8" s="142" t="s">
        <v>4</v>
      </c>
      <c r="B8" s="138">
        <v>26815.650699999998</v>
      </c>
      <c r="C8" s="84">
        <v>27512.986499999999</v>
      </c>
      <c r="D8" s="84">
        <v>28427.9427</v>
      </c>
      <c r="E8" s="84">
        <v>30108.3583</v>
      </c>
      <c r="F8" s="84">
        <v>31980.681</v>
      </c>
      <c r="G8" s="84">
        <v>35577.660600000003</v>
      </c>
      <c r="H8" s="84">
        <v>40635.052799999998</v>
      </c>
      <c r="I8" s="85">
        <v>45151.763099999996</v>
      </c>
    </row>
    <row r="9" spans="1:28" ht="12.75" customHeight="1" x14ac:dyDescent="0.35">
      <c r="A9" s="142" t="s">
        <v>5</v>
      </c>
      <c r="B9" s="138">
        <v>26576.3367</v>
      </c>
      <c r="C9" s="84">
        <v>27312.003100000002</v>
      </c>
      <c r="D9" s="84">
        <v>27879.8063</v>
      </c>
      <c r="E9" s="84">
        <v>29216.678599999999</v>
      </c>
      <c r="F9" s="84">
        <v>31410.0959</v>
      </c>
      <c r="G9" s="84">
        <v>34733.972000000002</v>
      </c>
      <c r="H9" s="84">
        <v>40448.167099999999</v>
      </c>
      <c r="I9" s="85">
        <v>44842.3056</v>
      </c>
    </row>
    <row r="10" spans="1:28" ht="12.75" customHeight="1" x14ac:dyDescent="0.35">
      <c r="A10" s="142" t="s">
        <v>6</v>
      </c>
      <c r="B10" s="138">
        <v>26463.8583</v>
      </c>
      <c r="C10" s="84">
        <v>26961.689699999999</v>
      </c>
      <c r="D10" s="84">
        <v>28336.379499999999</v>
      </c>
      <c r="E10" s="84">
        <v>29624.162499999999</v>
      </c>
      <c r="F10" s="84">
        <v>31842.427</v>
      </c>
      <c r="G10" s="84">
        <v>35363.160499999998</v>
      </c>
      <c r="H10" s="84">
        <v>41110.449399999998</v>
      </c>
      <c r="I10" s="85">
        <v>45304.416299999997</v>
      </c>
    </row>
    <row r="11" spans="1:28" ht="12.75" customHeight="1" x14ac:dyDescent="0.35">
      <c r="A11" s="142" t="s">
        <v>7</v>
      </c>
      <c r="B11" s="138">
        <v>25899.137200000001</v>
      </c>
      <c r="C11" s="84">
        <v>26954.986400000002</v>
      </c>
      <c r="D11" s="84">
        <v>27741.559300000001</v>
      </c>
      <c r="E11" s="84">
        <v>28861.783899999999</v>
      </c>
      <c r="F11" s="84">
        <v>31421.7173</v>
      </c>
      <c r="G11" s="84">
        <v>34823.560899999997</v>
      </c>
      <c r="H11" s="84">
        <v>40284.7408</v>
      </c>
      <c r="I11" s="85">
        <v>45093.037600000003</v>
      </c>
    </row>
    <row r="12" spans="1:28" ht="12.75" customHeight="1" x14ac:dyDescent="0.35">
      <c r="A12" s="142" t="s">
        <v>8</v>
      </c>
      <c r="B12" s="138">
        <v>27183.566699999999</v>
      </c>
      <c r="C12" s="84">
        <v>27745.5311</v>
      </c>
      <c r="D12" s="84">
        <v>28658.996999999999</v>
      </c>
      <c r="E12" s="84">
        <v>29465.406200000001</v>
      </c>
      <c r="F12" s="84">
        <v>31784.342199999999</v>
      </c>
      <c r="G12" s="84">
        <v>35442.762699999999</v>
      </c>
      <c r="H12" s="84">
        <v>40482.265800000001</v>
      </c>
      <c r="I12" s="85">
        <v>45217.160499999998</v>
      </c>
    </row>
    <row r="13" spans="1:28" ht="12.75" customHeight="1" x14ac:dyDescent="0.35">
      <c r="A13" s="142" t="s">
        <v>9</v>
      </c>
      <c r="B13" s="138">
        <v>26324.273700000002</v>
      </c>
      <c r="C13" s="84">
        <v>26944.2189</v>
      </c>
      <c r="D13" s="84">
        <v>28206.880099999998</v>
      </c>
      <c r="E13" s="84">
        <v>29809.3639</v>
      </c>
      <c r="F13" s="84">
        <v>32051.6512</v>
      </c>
      <c r="G13" s="84">
        <v>35747.821499999998</v>
      </c>
      <c r="H13" s="84">
        <v>40885.239000000001</v>
      </c>
      <c r="I13" s="85">
        <v>45563.483500000002</v>
      </c>
    </row>
    <row r="14" spans="1:28" ht="12.75" customHeight="1" x14ac:dyDescent="0.35">
      <c r="A14" s="142" t="s">
        <v>10</v>
      </c>
      <c r="B14" s="138">
        <v>26074.189600000002</v>
      </c>
      <c r="C14" s="84">
        <v>26528.187600000001</v>
      </c>
      <c r="D14" s="84">
        <v>27519.634999999998</v>
      </c>
      <c r="E14" s="84">
        <v>29004.0003</v>
      </c>
      <c r="F14" s="84">
        <v>31463.443500000001</v>
      </c>
      <c r="G14" s="84">
        <v>34944.534299999999</v>
      </c>
      <c r="H14" s="84">
        <v>40296.262300000002</v>
      </c>
      <c r="I14" s="85">
        <v>45638.571300000003</v>
      </c>
    </row>
    <row r="15" spans="1:28" ht="12.75" customHeight="1" x14ac:dyDescent="0.35">
      <c r="A15" s="142" t="s">
        <v>11</v>
      </c>
      <c r="B15" s="138">
        <v>25655.4113</v>
      </c>
      <c r="C15" s="84">
        <v>26581.067500000001</v>
      </c>
      <c r="D15" s="84">
        <v>27256.414100000002</v>
      </c>
      <c r="E15" s="84">
        <v>28944.9267</v>
      </c>
      <c r="F15" s="84">
        <v>30743.2045</v>
      </c>
      <c r="G15" s="84">
        <v>34081.972600000001</v>
      </c>
      <c r="H15" s="84">
        <v>39325.284099999997</v>
      </c>
      <c r="I15" s="85">
        <v>44340.629399999998</v>
      </c>
    </row>
    <row r="16" spans="1:28" ht="12.75" customHeight="1" x14ac:dyDescent="0.35">
      <c r="A16" s="142" t="s">
        <v>12</v>
      </c>
      <c r="B16" s="138">
        <v>25847.2448</v>
      </c>
      <c r="C16" s="84">
        <v>26336.2575</v>
      </c>
      <c r="D16" s="84">
        <v>27236.108199999999</v>
      </c>
      <c r="E16" s="84">
        <v>28905.295900000001</v>
      </c>
      <c r="F16" s="84">
        <v>30990.5265</v>
      </c>
      <c r="G16" s="84">
        <v>34286.786200000002</v>
      </c>
      <c r="H16" s="84">
        <v>40085.207900000001</v>
      </c>
      <c r="I16" s="85">
        <v>44158.461000000003</v>
      </c>
    </row>
    <row r="17" spans="1:9" ht="12.75" customHeight="1" x14ac:dyDescent="0.35">
      <c r="A17" s="142" t="s">
        <v>13</v>
      </c>
      <c r="B17" s="138">
        <v>26618.490900000001</v>
      </c>
      <c r="C17" s="84">
        <v>27170.465700000001</v>
      </c>
      <c r="D17" s="84">
        <v>28065.622500000001</v>
      </c>
      <c r="E17" s="84">
        <v>29303.255399999998</v>
      </c>
      <c r="F17" s="84">
        <v>31775.826799999999</v>
      </c>
      <c r="G17" s="84">
        <v>35527.474499999997</v>
      </c>
      <c r="H17" s="84">
        <v>40444.199800000002</v>
      </c>
      <c r="I17" s="85">
        <v>45796.118399999999</v>
      </c>
    </row>
    <row r="18" spans="1:9" ht="12.75" customHeight="1" x14ac:dyDescent="0.35">
      <c r="A18" s="142" t="s">
        <v>14</v>
      </c>
      <c r="B18" s="138">
        <v>26275.907299999999</v>
      </c>
      <c r="C18" s="84">
        <v>26938.681199999999</v>
      </c>
      <c r="D18" s="84">
        <v>27733.351699999999</v>
      </c>
      <c r="E18" s="84">
        <v>29124.920900000001</v>
      </c>
      <c r="F18" s="84">
        <v>31387.457200000001</v>
      </c>
      <c r="G18" s="84">
        <v>35113.1181</v>
      </c>
      <c r="H18" s="84">
        <v>40320.589699999997</v>
      </c>
      <c r="I18" s="85">
        <v>45039.160799999998</v>
      </c>
    </row>
    <row r="19" spans="1:9" ht="12.75" customHeight="1" x14ac:dyDescent="0.35">
      <c r="A19" s="142" t="s">
        <v>15</v>
      </c>
      <c r="B19" s="138">
        <v>25988.394700000001</v>
      </c>
      <c r="C19" s="84">
        <v>26430.763800000001</v>
      </c>
      <c r="D19" s="84">
        <v>27177.470499999999</v>
      </c>
      <c r="E19" s="84">
        <v>28403.994200000001</v>
      </c>
      <c r="F19" s="84">
        <v>30693.3577</v>
      </c>
      <c r="G19" s="84">
        <v>34237.771000000001</v>
      </c>
      <c r="H19" s="84">
        <v>39796.726699999999</v>
      </c>
      <c r="I19" s="85">
        <v>45063.035199999998</v>
      </c>
    </row>
    <row r="20" spans="1:9" ht="12.75" customHeight="1" thickBot="1" x14ac:dyDescent="0.4">
      <c r="A20" s="142" t="s">
        <v>16</v>
      </c>
      <c r="B20" s="138">
        <v>26552.104299999999</v>
      </c>
      <c r="C20" s="84">
        <v>27453.785899999999</v>
      </c>
      <c r="D20" s="84">
        <v>28511.5556</v>
      </c>
      <c r="E20" s="84">
        <v>29933.558300000001</v>
      </c>
      <c r="F20" s="84">
        <v>32254.085200000001</v>
      </c>
      <c r="G20" s="84">
        <v>35749.398999999998</v>
      </c>
      <c r="H20" s="84">
        <v>41267.408799999997</v>
      </c>
      <c r="I20" s="85">
        <v>45676.483699999997</v>
      </c>
    </row>
    <row r="21" spans="1:9" ht="15" customHeight="1" thickBot="1" x14ac:dyDescent="0.4">
      <c r="A21" s="132"/>
      <c r="B21" s="282" t="s">
        <v>221</v>
      </c>
      <c r="C21" s="282"/>
      <c r="D21" s="282"/>
      <c r="E21" s="282"/>
      <c r="F21" s="282"/>
      <c r="G21" s="282"/>
      <c r="H21" s="282"/>
      <c r="I21" s="282"/>
    </row>
    <row r="22" spans="1:9" ht="12.75" customHeight="1" x14ac:dyDescent="0.35">
      <c r="A22" s="141" t="s">
        <v>56</v>
      </c>
      <c r="B22" s="139">
        <v>118.91120228150542</v>
      </c>
      <c r="C22" s="86">
        <v>119.08692654526351</v>
      </c>
      <c r="D22" s="86">
        <v>118.0394301610048</v>
      </c>
      <c r="E22" s="86">
        <v>118.11838690858978</v>
      </c>
      <c r="F22" s="86">
        <v>118.0078821680189</v>
      </c>
      <c r="G22" s="86">
        <v>120.78985339012623</v>
      </c>
      <c r="H22" s="86">
        <v>129.65949630425033</v>
      </c>
      <c r="I22" s="87">
        <v>134.7995705634429</v>
      </c>
    </row>
    <row r="23" spans="1:9" ht="12.75" customHeight="1" x14ac:dyDescent="0.35">
      <c r="A23" s="142" t="s">
        <v>3</v>
      </c>
      <c r="B23" s="140">
        <v>97.76614274322597</v>
      </c>
      <c r="C23" s="88">
        <v>98.960916360471799</v>
      </c>
      <c r="D23" s="88">
        <v>98.8935756179756</v>
      </c>
      <c r="E23" s="88">
        <v>101.05631093395056</v>
      </c>
      <c r="F23" s="88">
        <v>102.65918680059301</v>
      </c>
      <c r="G23" s="88">
        <v>107.3439772154976</v>
      </c>
      <c r="H23" s="88">
        <v>116.67782769730073</v>
      </c>
      <c r="I23" s="89">
        <v>114.95546682778959</v>
      </c>
    </row>
    <row r="24" spans="1:9" ht="12.75" customHeight="1" x14ac:dyDescent="0.35">
      <c r="A24" s="142" t="s">
        <v>4</v>
      </c>
      <c r="B24" s="140">
        <v>117.14715142523755</v>
      </c>
      <c r="C24" s="88">
        <v>117.21160247433546</v>
      </c>
      <c r="D24" s="88">
        <v>115.75576762377784</v>
      </c>
      <c r="E24" s="88">
        <v>118.33375223381384</v>
      </c>
      <c r="F24" s="88">
        <v>115.41717269474934</v>
      </c>
      <c r="G24" s="88">
        <v>118.4009591920336</v>
      </c>
      <c r="H24" s="88">
        <v>124.7636453523794</v>
      </c>
      <c r="I24" s="89">
        <v>131.90953154435272</v>
      </c>
    </row>
    <row r="25" spans="1:9" ht="12.75" customHeight="1" x14ac:dyDescent="0.35">
      <c r="A25" s="142" t="s">
        <v>5</v>
      </c>
      <c r="B25" s="140">
        <v>124.26527009160341</v>
      </c>
      <c r="C25" s="88">
        <v>125.36604268516811</v>
      </c>
      <c r="D25" s="88">
        <v>121.61531039912919</v>
      </c>
      <c r="E25" s="88">
        <v>121.09064527153195</v>
      </c>
      <c r="F25" s="88">
        <v>123.38529281261653</v>
      </c>
      <c r="G25" s="88">
        <v>124.45583225424228</v>
      </c>
      <c r="H25" s="88">
        <v>137.29941636278247</v>
      </c>
      <c r="I25" s="89">
        <v>143.78114443989821</v>
      </c>
    </row>
    <row r="26" spans="1:9" ht="12.75" customHeight="1" x14ac:dyDescent="0.35">
      <c r="A26" s="142" t="s">
        <v>6</v>
      </c>
      <c r="B26" s="140">
        <v>117.7423787940854</v>
      </c>
      <c r="C26" s="88">
        <v>116.2158478395401</v>
      </c>
      <c r="D26" s="88">
        <v>117.20690414534454</v>
      </c>
      <c r="E26" s="88">
        <v>116.87914271339281</v>
      </c>
      <c r="F26" s="88">
        <v>114.21574392520782</v>
      </c>
      <c r="G26" s="88">
        <v>117.6624120710952</v>
      </c>
      <c r="H26" s="88">
        <v>128.53062281147623</v>
      </c>
      <c r="I26" s="89">
        <v>134.29479597211088</v>
      </c>
    </row>
    <row r="27" spans="1:9" ht="12.75" customHeight="1" x14ac:dyDescent="0.35">
      <c r="A27" s="142" t="s">
        <v>7</v>
      </c>
      <c r="B27" s="140">
        <v>128.54674875879263</v>
      </c>
      <c r="C27" s="88">
        <v>131.11392761232156</v>
      </c>
      <c r="D27" s="88">
        <v>127.65770179105883</v>
      </c>
      <c r="E27" s="88">
        <v>127.15907096786701</v>
      </c>
      <c r="F27" s="88">
        <v>126.53573977787241</v>
      </c>
      <c r="G27" s="88">
        <v>130.0638363255209</v>
      </c>
      <c r="H27" s="88">
        <v>139.91324329792499</v>
      </c>
      <c r="I27" s="89">
        <v>146.81772703621982</v>
      </c>
    </row>
    <row r="28" spans="1:9" ht="12.75" customHeight="1" x14ac:dyDescent="0.35">
      <c r="A28" s="142" t="s">
        <v>8</v>
      </c>
      <c r="B28" s="140">
        <v>128.42691683051507</v>
      </c>
      <c r="C28" s="88">
        <v>128.66035100264673</v>
      </c>
      <c r="D28" s="88">
        <v>126.04494021784045</v>
      </c>
      <c r="E28" s="88">
        <v>122.43863567385074</v>
      </c>
      <c r="F28" s="88">
        <v>123.96657456561053</v>
      </c>
      <c r="G28" s="88">
        <v>127.02972525866643</v>
      </c>
      <c r="H28" s="88">
        <v>134.20422958948723</v>
      </c>
      <c r="I28" s="89">
        <v>140.60488487504003</v>
      </c>
    </row>
    <row r="29" spans="1:9" ht="12.75" customHeight="1" x14ac:dyDescent="0.35">
      <c r="A29" s="142" t="s">
        <v>9</v>
      </c>
      <c r="B29" s="140">
        <v>121.0681101345386</v>
      </c>
      <c r="C29" s="88">
        <v>119.95589172572849</v>
      </c>
      <c r="D29" s="88">
        <v>119.53788931330922</v>
      </c>
      <c r="E29" s="88">
        <v>120.12388288600752</v>
      </c>
      <c r="F29" s="88">
        <v>119.80960039258144</v>
      </c>
      <c r="G29" s="88">
        <v>123.77264285401112</v>
      </c>
      <c r="H29" s="88">
        <v>132.16009921443248</v>
      </c>
      <c r="I29" s="89">
        <v>139.22551503994382</v>
      </c>
    </row>
    <row r="30" spans="1:9" ht="12.75" customHeight="1" x14ac:dyDescent="0.35">
      <c r="A30" s="142" t="s">
        <v>10</v>
      </c>
      <c r="B30" s="140">
        <v>122.96712564721979</v>
      </c>
      <c r="C30" s="88">
        <v>121.90797685566221</v>
      </c>
      <c r="D30" s="88">
        <v>121.7871621538046</v>
      </c>
      <c r="E30" s="88">
        <v>121.56888823328984</v>
      </c>
      <c r="F30" s="88">
        <v>121.64530105049751</v>
      </c>
      <c r="G30" s="88">
        <v>123.27007588676848</v>
      </c>
      <c r="H30" s="88">
        <v>130.5281576841403</v>
      </c>
      <c r="I30" s="89">
        <v>139.6589503068719</v>
      </c>
    </row>
    <row r="31" spans="1:9" ht="12.75" customHeight="1" x14ac:dyDescent="0.35">
      <c r="A31" s="142" t="s">
        <v>11</v>
      </c>
      <c r="B31" s="140">
        <v>123.26235974338834</v>
      </c>
      <c r="C31" s="88">
        <v>123.84215612070679</v>
      </c>
      <c r="D31" s="88">
        <v>122.19929246895535</v>
      </c>
      <c r="E31" s="88">
        <v>122.53547680916353</v>
      </c>
      <c r="F31" s="88">
        <v>120.52857231689953</v>
      </c>
      <c r="G31" s="88">
        <v>122.37188192777799</v>
      </c>
      <c r="H31" s="88">
        <v>132.13506727830531</v>
      </c>
      <c r="I31" s="89">
        <v>139.96688785245698</v>
      </c>
    </row>
    <row r="32" spans="1:9" ht="12.75" customHeight="1" x14ac:dyDescent="0.35">
      <c r="A32" s="142" t="s">
        <v>12</v>
      </c>
      <c r="B32" s="140">
        <v>123.56730334658126</v>
      </c>
      <c r="C32" s="88">
        <v>121.5037702316782</v>
      </c>
      <c r="D32" s="88">
        <v>119.36341198142519</v>
      </c>
      <c r="E32" s="88">
        <v>120.03153742896124</v>
      </c>
      <c r="F32" s="88">
        <v>120.19708100122864</v>
      </c>
      <c r="G32" s="88">
        <v>121.53585585144384</v>
      </c>
      <c r="H32" s="88">
        <v>132.461442833467</v>
      </c>
      <c r="I32" s="89">
        <v>136.75913803000793</v>
      </c>
    </row>
    <row r="33" spans="1:9" ht="12.75" customHeight="1" x14ac:dyDescent="0.35">
      <c r="A33" s="142" t="s">
        <v>13</v>
      </c>
      <c r="B33" s="140">
        <v>122.11542506139872</v>
      </c>
      <c r="C33" s="88">
        <v>121.62240005745385</v>
      </c>
      <c r="D33" s="88">
        <v>119.99817729954208</v>
      </c>
      <c r="E33" s="88">
        <v>118.98783897062086</v>
      </c>
      <c r="F33" s="88">
        <v>119.64210039298067</v>
      </c>
      <c r="G33" s="88">
        <v>123.66764399941812</v>
      </c>
      <c r="H33" s="88">
        <v>130.67126505937776</v>
      </c>
      <c r="I33" s="89">
        <v>139.02045956591763</v>
      </c>
    </row>
    <row r="34" spans="1:9" ht="12.75" customHeight="1" x14ac:dyDescent="0.35">
      <c r="A34" s="142" t="s">
        <v>14</v>
      </c>
      <c r="B34" s="140">
        <v>125.97089366937023</v>
      </c>
      <c r="C34" s="88">
        <v>124.9612797054844</v>
      </c>
      <c r="D34" s="88">
        <v>125.17115730232673</v>
      </c>
      <c r="E34" s="88">
        <v>126.59871640506483</v>
      </c>
      <c r="F34" s="88">
        <v>125.76940054100771</v>
      </c>
      <c r="G34" s="88">
        <v>128.83908809722513</v>
      </c>
      <c r="H34" s="88">
        <v>136.15836730351052</v>
      </c>
      <c r="I34" s="89">
        <v>142.04179326500892</v>
      </c>
    </row>
    <row r="35" spans="1:9" ht="12.75" customHeight="1" x14ac:dyDescent="0.35">
      <c r="A35" s="142" t="s">
        <v>15</v>
      </c>
      <c r="B35" s="140">
        <v>126.77327486098335</v>
      </c>
      <c r="C35" s="88">
        <v>125.11176031756055</v>
      </c>
      <c r="D35" s="88">
        <v>124.55833189999241</v>
      </c>
      <c r="E35" s="88">
        <v>122.11732481558084</v>
      </c>
      <c r="F35" s="88">
        <v>123.69171861375538</v>
      </c>
      <c r="G35" s="88">
        <v>124.96338998577762</v>
      </c>
      <c r="H35" s="88">
        <v>136.45653970803195</v>
      </c>
      <c r="I35" s="89">
        <v>146.00988503937867</v>
      </c>
    </row>
    <row r="36" spans="1:9" ht="12.75" customHeight="1" thickBot="1" x14ac:dyDescent="0.4">
      <c r="A36" s="142" t="s">
        <v>16</v>
      </c>
      <c r="B36" s="140">
        <v>121.029648947662</v>
      </c>
      <c r="C36" s="88">
        <v>122.81730959879337</v>
      </c>
      <c r="D36" s="88">
        <v>122.83103091064879</v>
      </c>
      <c r="E36" s="88">
        <v>124.43311894485609</v>
      </c>
      <c r="F36" s="88">
        <v>126.31623675482062</v>
      </c>
      <c r="G36" s="88">
        <v>129.27732428137216</v>
      </c>
      <c r="H36" s="88">
        <v>138.10633496120624</v>
      </c>
      <c r="I36" s="147">
        <v>142.62744792702068</v>
      </c>
    </row>
    <row r="37" spans="1:9" ht="15" customHeight="1" thickBot="1" x14ac:dyDescent="0.4">
      <c r="A37" s="132"/>
      <c r="B37" s="282" t="s">
        <v>222</v>
      </c>
      <c r="C37" s="282"/>
      <c r="D37" s="282"/>
      <c r="E37" s="282"/>
      <c r="F37" s="282"/>
      <c r="G37" s="282"/>
      <c r="H37" s="282"/>
      <c r="I37" s="282"/>
    </row>
    <row r="38" spans="1:9" ht="12.75" customHeight="1" x14ac:dyDescent="0.35">
      <c r="A38" s="141" t="s">
        <v>56</v>
      </c>
      <c r="B38" s="139">
        <v>81.103857947657815</v>
      </c>
      <c r="C38" s="86">
        <v>82.184836812199762</v>
      </c>
      <c r="D38" s="86">
        <v>82.299453841575044</v>
      </c>
      <c r="E38" s="86">
        <v>82.816711219477327</v>
      </c>
      <c r="F38" s="86">
        <v>83.666541704690161</v>
      </c>
      <c r="G38" s="86">
        <v>86.411850735155554</v>
      </c>
      <c r="H38" s="86">
        <v>90.794564497746904</v>
      </c>
      <c r="I38" s="87">
        <v>94.021575828030848</v>
      </c>
    </row>
    <row r="39" spans="1:9" ht="12.75" customHeight="1" x14ac:dyDescent="0.35">
      <c r="A39" s="142" t="s">
        <v>3</v>
      </c>
      <c r="B39" s="140">
        <v>67.898342891382896</v>
      </c>
      <c r="C39" s="88">
        <v>69.664114832672027</v>
      </c>
      <c r="D39" s="88">
        <v>70.18965843208224</v>
      </c>
      <c r="E39" s="88">
        <v>72.311978714223272</v>
      </c>
      <c r="F39" s="88">
        <v>73.071044045452808</v>
      </c>
      <c r="G39" s="88">
        <v>77.103466413944034</v>
      </c>
      <c r="H39" s="88">
        <v>84.481932463897948</v>
      </c>
      <c r="I39" s="89">
        <v>84.725988001941772</v>
      </c>
    </row>
    <row r="40" spans="1:9" ht="12.75" customHeight="1" x14ac:dyDescent="0.35">
      <c r="A40" s="142" t="s">
        <v>4</v>
      </c>
      <c r="B40" s="140">
        <v>83.471133468899723</v>
      </c>
      <c r="C40" s="88">
        <v>82.691958394103651</v>
      </c>
      <c r="D40" s="88">
        <v>84.328469019254541</v>
      </c>
      <c r="E40" s="88">
        <v>85.34324724645947</v>
      </c>
      <c r="F40" s="88">
        <v>85.322317935508522</v>
      </c>
      <c r="G40" s="88">
        <v>86.076710119368016</v>
      </c>
      <c r="H40" s="88">
        <v>88.064109704345398</v>
      </c>
      <c r="I40" s="89">
        <v>92.943814792470661</v>
      </c>
    </row>
    <row r="41" spans="1:9" ht="12.75" customHeight="1" x14ac:dyDescent="0.35">
      <c r="A41" s="142" t="s">
        <v>5</v>
      </c>
      <c r="B41" s="140">
        <v>90.968076674985312</v>
      </c>
      <c r="C41" s="88">
        <v>93.052245286508423</v>
      </c>
      <c r="D41" s="88">
        <v>91.075394136488143</v>
      </c>
      <c r="E41" s="88">
        <v>91.867011452590802</v>
      </c>
      <c r="F41" s="88">
        <v>92.867901744096741</v>
      </c>
      <c r="G41" s="88">
        <v>93.329231759194158</v>
      </c>
      <c r="H41" s="88">
        <v>98.149726600101275</v>
      </c>
      <c r="I41" s="89">
        <v>100.03265862684729</v>
      </c>
    </row>
    <row r="42" spans="1:9" ht="12.75" customHeight="1" x14ac:dyDescent="0.35">
      <c r="A42" s="142" t="s">
        <v>6</v>
      </c>
      <c r="B42" s="140">
        <v>86.70320701330742</v>
      </c>
      <c r="C42" s="88">
        <v>85.540997593945349</v>
      </c>
      <c r="D42" s="88">
        <v>86.777988918253783</v>
      </c>
      <c r="E42" s="88">
        <v>86.874668538109901</v>
      </c>
      <c r="F42" s="88">
        <v>86.935430891901916</v>
      </c>
      <c r="G42" s="88">
        <v>89.01753785802066</v>
      </c>
      <c r="H42" s="88">
        <v>93.750391938373568</v>
      </c>
      <c r="I42" s="89">
        <v>96.395916733383288</v>
      </c>
    </row>
    <row r="43" spans="1:9" ht="12.75" customHeight="1" x14ac:dyDescent="0.35">
      <c r="A43" s="142" t="s">
        <v>7</v>
      </c>
      <c r="B43" s="140">
        <v>86.939840117880124</v>
      </c>
      <c r="C43" s="88">
        <v>87.163333475625279</v>
      </c>
      <c r="D43" s="88">
        <v>86.306449478044115</v>
      </c>
      <c r="E43" s="88">
        <v>88.212790441190208</v>
      </c>
      <c r="F43" s="88">
        <v>90.082132324664315</v>
      </c>
      <c r="G43" s="88">
        <v>90.364920721674281</v>
      </c>
      <c r="H43" s="88">
        <v>97.587741476406293</v>
      </c>
      <c r="I43" s="89">
        <v>101.65169106068521</v>
      </c>
    </row>
    <row r="44" spans="1:9" ht="12.75" customHeight="1" x14ac:dyDescent="0.35">
      <c r="A44" s="142" t="s">
        <v>8</v>
      </c>
      <c r="B44" s="140">
        <v>89.740782700722647</v>
      </c>
      <c r="C44" s="88">
        <v>91.871777479867333</v>
      </c>
      <c r="D44" s="88">
        <v>92.376427208133265</v>
      </c>
      <c r="E44" s="88">
        <v>91.216748463109525</v>
      </c>
      <c r="F44" s="88">
        <v>90.113881325509098</v>
      </c>
      <c r="G44" s="88">
        <v>94.336865710951855</v>
      </c>
      <c r="H44" s="88">
        <v>93.224860611129884</v>
      </c>
      <c r="I44" s="89">
        <v>94.535183919108178</v>
      </c>
    </row>
    <row r="45" spans="1:9" ht="12.75" customHeight="1" x14ac:dyDescent="0.35">
      <c r="A45" s="142" t="s">
        <v>9</v>
      </c>
      <c r="B45" s="140">
        <v>86.173981206882289</v>
      </c>
      <c r="C45" s="88">
        <v>87.294088956846082</v>
      </c>
      <c r="D45" s="88">
        <v>88.467355098272833</v>
      </c>
      <c r="E45" s="88">
        <v>86.740887625844252</v>
      </c>
      <c r="F45" s="88">
        <v>90.700871730267252</v>
      </c>
      <c r="G45" s="88">
        <v>91.967966554488754</v>
      </c>
      <c r="H45" s="88">
        <v>93.661142130988935</v>
      </c>
      <c r="I45" s="89">
        <v>97.95306304908172</v>
      </c>
    </row>
    <row r="46" spans="1:9" ht="12.75" customHeight="1" x14ac:dyDescent="0.35">
      <c r="A46" s="142" t="s">
        <v>10</v>
      </c>
      <c r="B46" s="140">
        <v>88.552935834341596</v>
      </c>
      <c r="C46" s="88">
        <v>87.589977363196084</v>
      </c>
      <c r="D46" s="88">
        <v>86.953662214856053</v>
      </c>
      <c r="E46" s="88">
        <v>87.060015804616469</v>
      </c>
      <c r="F46" s="88">
        <v>88.925704730303735</v>
      </c>
      <c r="G46" s="88">
        <v>91.073837798161009</v>
      </c>
      <c r="H46" s="88">
        <v>95.680693275717871</v>
      </c>
      <c r="I46" s="89">
        <v>101.12017004212366</v>
      </c>
    </row>
    <row r="47" spans="1:9" ht="12.75" customHeight="1" x14ac:dyDescent="0.35">
      <c r="A47" s="142" t="s">
        <v>11</v>
      </c>
      <c r="B47" s="140">
        <v>87.668657971382856</v>
      </c>
      <c r="C47" s="88">
        <v>88.997310320012986</v>
      </c>
      <c r="D47" s="88">
        <v>87.949663573769826</v>
      </c>
      <c r="E47" s="88">
        <v>89.107057744767459</v>
      </c>
      <c r="F47" s="88">
        <v>89.141284461490358</v>
      </c>
      <c r="G47" s="88">
        <v>91.249726029050251</v>
      </c>
      <c r="H47" s="88">
        <v>95.719025328721401</v>
      </c>
      <c r="I47" s="89">
        <v>99.229801699709867</v>
      </c>
    </row>
    <row r="48" spans="1:9" ht="12.75" customHeight="1" x14ac:dyDescent="0.35">
      <c r="A48" s="142" t="s">
        <v>12</v>
      </c>
      <c r="B48" s="140">
        <v>88.045398771179649</v>
      </c>
      <c r="C48" s="88">
        <v>87.449452412927826</v>
      </c>
      <c r="D48" s="88">
        <v>85.345692378326859</v>
      </c>
      <c r="E48" s="88">
        <v>86.815118248308991</v>
      </c>
      <c r="F48" s="88">
        <v>88.737387303535741</v>
      </c>
      <c r="G48" s="88">
        <v>88.956927123027498</v>
      </c>
      <c r="H48" s="88">
        <v>94.785730300685231</v>
      </c>
      <c r="I48" s="89">
        <v>94.260171139531352</v>
      </c>
    </row>
    <row r="49" spans="1:29" ht="12.75" customHeight="1" x14ac:dyDescent="0.35">
      <c r="A49" s="142" t="s">
        <v>13</v>
      </c>
      <c r="B49" s="140">
        <v>87.128219674569834</v>
      </c>
      <c r="C49" s="88">
        <v>87.078771475033307</v>
      </c>
      <c r="D49" s="88">
        <v>84.860092229701962</v>
      </c>
      <c r="E49" s="88">
        <v>86.037732943964514</v>
      </c>
      <c r="F49" s="88">
        <v>88.202520241424295</v>
      </c>
      <c r="G49" s="88">
        <v>92.198899833486237</v>
      </c>
      <c r="H49" s="88">
        <v>96.607982320989009</v>
      </c>
      <c r="I49" s="89">
        <v>101.82360975551883</v>
      </c>
    </row>
    <row r="50" spans="1:29" ht="12.75" customHeight="1" x14ac:dyDescent="0.35">
      <c r="A50" s="142" t="s">
        <v>14</v>
      </c>
      <c r="B50" s="140">
        <v>90.86451744881883</v>
      </c>
      <c r="C50" s="88">
        <v>91.366755870626889</v>
      </c>
      <c r="D50" s="88">
        <v>89.901344663678742</v>
      </c>
      <c r="E50" s="88">
        <v>91.234017855440115</v>
      </c>
      <c r="F50" s="88">
        <v>92.612745050670057</v>
      </c>
      <c r="G50" s="88">
        <v>95.114439014837032</v>
      </c>
      <c r="H50" s="88">
        <v>98.894053463182914</v>
      </c>
      <c r="I50" s="89">
        <v>102.59729060473228</v>
      </c>
    </row>
    <row r="51" spans="1:29" ht="12.75" customHeight="1" x14ac:dyDescent="0.35">
      <c r="A51" s="142" t="s">
        <v>15</v>
      </c>
      <c r="B51" s="140">
        <v>94.315733198967749</v>
      </c>
      <c r="C51" s="88">
        <v>92.928815493896082</v>
      </c>
      <c r="D51" s="88">
        <v>91.194979369258959</v>
      </c>
      <c r="E51" s="88">
        <v>90.608143134507884</v>
      </c>
      <c r="F51" s="88">
        <v>92.35181721393019</v>
      </c>
      <c r="G51" s="88">
        <v>93.795177909929052</v>
      </c>
      <c r="H51" s="88">
        <v>97.656836491493721</v>
      </c>
      <c r="I51" s="89">
        <v>101.87165756844414</v>
      </c>
    </row>
    <row r="52" spans="1:29" ht="12.75" customHeight="1" thickBot="1" x14ac:dyDescent="0.4">
      <c r="A52" s="144" t="s">
        <v>16</v>
      </c>
      <c r="B52" s="145">
        <v>90.218377870084225</v>
      </c>
      <c r="C52" s="146">
        <v>91.42090042936556</v>
      </c>
      <c r="D52" s="146">
        <v>89.386479289219949</v>
      </c>
      <c r="E52" s="146">
        <v>90.421284096031641</v>
      </c>
      <c r="F52" s="146">
        <v>92.620210860865242</v>
      </c>
      <c r="G52" s="146">
        <v>94.000282836486946</v>
      </c>
      <c r="H52" s="146">
        <v>98.427879506197129</v>
      </c>
      <c r="I52" s="147">
        <v>102.18122023330397</v>
      </c>
    </row>
    <row r="53" spans="1:29" x14ac:dyDescent="0.35">
      <c r="A53" s="45" t="s">
        <v>113</v>
      </c>
      <c r="K53" s="11"/>
      <c r="AB53"/>
      <c r="AC53"/>
    </row>
    <row r="55" spans="1:29" x14ac:dyDescent="0.35">
      <c r="A55" s="18" t="s">
        <v>19</v>
      </c>
    </row>
    <row r="57" spans="1:29" x14ac:dyDescent="0.35">
      <c r="B57"/>
      <c r="C57"/>
      <c r="D57"/>
      <c r="E57"/>
      <c r="F57"/>
      <c r="G57"/>
      <c r="H57"/>
      <c r="I57"/>
    </row>
    <row r="58" spans="1:29" x14ac:dyDescent="0.35">
      <c r="B58"/>
      <c r="C58"/>
      <c r="D58"/>
      <c r="E58"/>
      <c r="F58"/>
      <c r="G58"/>
      <c r="H58"/>
      <c r="I58"/>
    </row>
    <row r="59" spans="1:29" x14ac:dyDescent="0.35">
      <c r="B59"/>
      <c r="C59"/>
      <c r="D59"/>
      <c r="E59"/>
      <c r="F59"/>
      <c r="G59"/>
      <c r="H59"/>
      <c r="I59"/>
    </row>
    <row r="60" spans="1:29" x14ac:dyDescent="0.35">
      <c r="B60"/>
      <c r="C60"/>
      <c r="D60"/>
      <c r="E60"/>
      <c r="F60"/>
      <c r="G60"/>
      <c r="H60"/>
      <c r="I60"/>
    </row>
    <row r="61" spans="1:29" x14ac:dyDescent="0.35">
      <c r="B61"/>
      <c r="C61"/>
      <c r="D61"/>
      <c r="E61"/>
      <c r="F61"/>
      <c r="G61"/>
      <c r="H61"/>
      <c r="I61"/>
    </row>
    <row r="62" spans="1:29" x14ac:dyDescent="0.35">
      <c r="B62"/>
      <c r="C62"/>
      <c r="D62"/>
      <c r="E62"/>
      <c r="F62"/>
      <c r="G62"/>
      <c r="H62"/>
      <c r="I62"/>
    </row>
    <row r="63" spans="1:29" x14ac:dyDescent="0.35">
      <c r="B63"/>
      <c r="C63"/>
      <c r="D63"/>
      <c r="E63"/>
      <c r="F63"/>
      <c r="G63"/>
      <c r="H63"/>
      <c r="I63"/>
    </row>
    <row r="64" spans="1:29" x14ac:dyDescent="0.35">
      <c r="B64"/>
      <c r="C64"/>
      <c r="D64"/>
      <c r="E64"/>
      <c r="F64"/>
      <c r="G64"/>
      <c r="H64"/>
      <c r="I64"/>
    </row>
    <row r="65" spans="2:9" x14ac:dyDescent="0.35">
      <c r="B65"/>
      <c r="C65"/>
      <c r="D65"/>
      <c r="E65"/>
      <c r="F65"/>
      <c r="G65"/>
      <c r="H65"/>
      <c r="I65"/>
    </row>
    <row r="66" spans="2:9" x14ac:dyDescent="0.35">
      <c r="B66"/>
      <c r="C66"/>
      <c r="D66"/>
      <c r="E66"/>
      <c r="F66"/>
      <c r="G66"/>
      <c r="H66"/>
      <c r="I66"/>
    </row>
    <row r="67" spans="2:9" x14ac:dyDescent="0.35">
      <c r="B67"/>
      <c r="C67"/>
      <c r="D67"/>
      <c r="E67"/>
      <c r="F67"/>
      <c r="G67"/>
      <c r="H67"/>
      <c r="I67"/>
    </row>
    <row r="68" spans="2:9" x14ac:dyDescent="0.35">
      <c r="B68"/>
      <c r="C68"/>
      <c r="D68"/>
      <c r="E68"/>
      <c r="F68"/>
      <c r="G68"/>
      <c r="H68"/>
      <c r="I68"/>
    </row>
    <row r="69" spans="2:9" x14ac:dyDescent="0.35">
      <c r="B69"/>
      <c r="C69"/>
      <c r="D69"/>
      <c r="E69"/>
      <c r="F69"/>
      <c r="G69"/>
      <c r="H69"/>
      <c r="I69"/>
    </row>
    <row r="70" spans="2:9" x14ac:dyDescent="0.35">
      <c r="B70"/>
      <c r="C70"/>
      <c r="D70"/>
      <c r="E70"/>
      <c r="F70"/>
      <c r="G70"/>
      <c r="H70"/>
      <c r="I70"/>
    </row>
    <row r="71" spans="2:9" x14ac:dyDescent="0.35">
      <c r="B71"/>
      <c r="C71"/>
      <c r="D71"/>
      <c r="E71"/>
      <c r="F71"/>
      <c r="G71"/>
      <c r="H71"/>
      <c r="I71"/>
    </row>
    <row r="72" spans="2:9" x14ac:dyDescent="0.35">
      <c r="B72"/>
      <c r="C72"/>
      <c r="D72"/>
      <c r="E72"/>
      <c r="F72"/>
      <c r="G72"/>
      <c r="H72"/>
      <c r="I72"/>
    </row>
    <row r="73" spans="2:9" x14ac:dyDescent="0.35">
      <c r="B73"/>
      <c r="C73"/>
      <c r="D73"/>
      <c r="E73"/>
      <c r="F73"/>
      <c r="G73"/>
      <c r="H73"/>
      <c r="I73"/>
    </row>
    <row r="74" spans="2:9" x14ac:dyDescent="0.35">
      <c r="B74"/>
      <c r="C74"/>
      <c r="D74"/>
      <c r="E74"/>
      <c r="F74"/>
      <c r="G74"/>
      <c r="H74"/>
      <c r="I74"/>
    </row>
    <row r="75" spans="2:9" x14ac:dyDescent="0.35">
      <c r="B75"/>
      <c r="C75"/>
      <c r="D75"/>
      <c r="E75"/>
      <c r="F75"/>
      <c r="G75"/>
      <c r="H75"/>
      <c r="I75"/>
    </row>
    <row r="76" spans="2:9" x14ac:dyDescent="0.35">
      <c r="B76"/>
      <c r="C76"/>
      <c r="D76"/>
      <c r="E76"/>
      <c r="F76"/>
      <c r="G76"/>
      <c r="H76"/>
      <c r="I76"/>
    </row>
    <row r="77" spans="2:9" x14ac:dyDescent="0.35">
      <c r="B77"/>
      <c r="C77"/>
      <c r="D77"/>
      <c r="E77"/>
      <c r="F77"/>
      <c r="G77"/>
      <c r="H77"/>
      <c r="I77"/>
    </row>
    <row r="78" spans="2:9" x14ac:dyDescent="0.35">
      <c r="B78"/>
      <c r="C78"/>
      <c r="D78"/>
      <c r="E78"/>
      <c r="F78"/>
      <c r="G78"/>
      <c r="H78"/>
      <c r="I78"/>
    </row>
    <row r="79" spans="2:9" x14ac:dyDescent="0.35">
      <c r="B79"/>
      <c r="C79"/>
      <c r="D79"/>
      <c r="E79"/>
      <c r="F79"/>
      <c r="G79"/>
      <c r="H79"/>
      <c r="I79"/>
    </row>
    <row r="80" spans="2:9" x14ac:dyDescent="0.35">
      <c r="B80"/>
      <c r="C80"/>
      <c r="D80"/>
      <c r="E80"/>
      <c r="F80"/>
      <c r="G80"/>
      <c r="H80"/>
      <c r="I80"/>
    </row>
    <row r="81" spans="2:9" x14ac:dyDescent="0.35">
      <c r="B81"/>
      <c r="C81"/>
      <c r="D81"/>
      <c r="E81"/>
      <c r="F81"/>
      <c r="G81"/>
      <c r="H81"/>
      <c r="I81"/>
    </row>
    <row r="82" spans="2:9" x14ac:dyDescent="0.35">
      <c r="B82"/>
      <c r="C82"/>
      <c r="D82"/>
      <c r="E82"/>
      <c r="F82"/>
      <c r="G82"/>
      <c r="H82"/>
      <c r="I82"/>
    </row>
    <row r="83" spans="2:9" x14ac:dyDescent="0.35">
      <c r="B83"/>
      <c r="C83"/>
      <c r="D83"/>
      <c r="E83"/>
      <c r="F83"/>
      <c r="G83"/>
      <c r="H83"/>
      <c r="I83"/>
    </row>
    <row r="84" spans="2:9" x14ac:dyDescent="0.35">
      <c r="B84"/>
      <c r="C84"/>
      <c r="D84"/>
      <c r="E84"/>
      <c r="F84"/>
      <c r="G84"/>
      <c r="H84"/>
      <c r="I84"/>
    </row>
    <row r="85" spans="2:9" x14ac:dyDescent="0.35">
      <c r="B85"/>
      <c r="C85"/>
      <c r="D85"/>
      <c r="E85"/>
      <c r="F85"/>
      <c r="G85"/>
      <c r="H85"/>
      <c r="I85"/>
    </row>
    <row r="86" spans="2:9" x14ac:dyDescent="0.35">
      <c r="B86"/>
      <c r="C86"/>
      <c r="D86"/>
      <c r="E86"/>
      <c r="F86"/>
      <c r="G86"/>
      <c r="H86"/>
      <c r="I86"/>
    </row>
    <row r="87" spans="2:9" x14ac:dyDescent="0.35">
      <c r="B87"/>
      <c r="C87"/>
      <c r="D87"/>
      <c r="E87"/>
      <c r="F87"/>
      <c r="G87"/>
      <c r="H87"/>
      <c r="I87"/>
    </row>
    <row r="88" spans="2:9" x14ac:dyDescent="0.35">
      <c r="B88"/>
      <c r="C88"/>
      <c r="D88"/>
      <c r="E88"/>
      <c r="F88"/>
      <c r="G88"/>
      <c r="H88"/>
      <c r="I88"/>
    </row>
  </sheetData>
  <mergeCells count="3">
    <mergeCell ref="B5:I5"/>
    <mergeCell ref="B21:I21"/>
    <mergeCell ref="B37:I37"/>
  </mergeCells>
  <hyperlinks>
    <hyperlink ref="A2" location="OBSAH!A1" tooltip="obsah" display="zpět na obsah" xr:uid="{00000000-0004-0000-14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9" max="51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94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11" width="7.81640625" style="11" customWidth="1"/>
    <col min="12" max="12" width="8.54296875" style="11" customWidth="1"/>
    <col min="13" max="21" width="8.7265625" customWidth="1"/>
    <col min="22" max="16384" width="9.1796875" style="11"/>
  </cols>
  <sheetData>
    <row r="1" spans="1:12" x14ac:dyDescent="0.35">
      <c r="A1" s="190" t="s">
        <v>167</v>
      </c>
      <c r="B1" s="190"/>
      <c r="C1" s="190"/>
      <c r="D1" s="190"/>
      <c r="E1" s="190"/>
      <c r="F1" s="190"/>
      <c r="G1" s="190"/>
      <c r="H1" s="190"/>
      <c r="I1" s="190"/>
    </row>
    <row r="2" spans="1:12" x14ac:dyDescent="0.35">
      <c r="A2" s="149" t="s">
        <v>22</v>
      </c>
    </row>
    <row r="3" spans="1:12" ht="7.5" customHeight="1" thickBot="1" x14ac:dyDescent="0.4"/>
    <row r="4" spans="1:12" ht="15" customHeight="1" x14ac:dyDescent="0.35">
      <c r="A4" s="260" t="s">
        <v>24</v>
      </c>
      <c r="B4" s="263" t="s">
        <v>75</v>
      </c>
      <c r="C4" s="264"/>
      <c r="D4" s="264"/>
      <c r="E4" s="264"/>
      <c r="F4" s="264"/>
      <c r="G4" s="263" t="s">
        <v>76</v>
      </c>
      <c r="H4" s="264"/>
      <c r="I4" s="264"/>
      <c r="J4" s="264"/>
      <c r="K4" s="264"/>
    </row>
    <row r="5" spans="1:12" ht="22.5" customHeight="1" x14ac:dyDescent="0.35">
      <c r="A5" s="261"/>
      <c r="B5" s="267" t="s">
        <v>18</v>
      </c>
      <c r="C5" s="265" t="s">
        <v>30</v>
      </c>
      <c r="D5" s="266"/>
      <c r="E5" s="269" t="s">
        <v>77</v>
      </c>
      <c r="F5" s="270"/>
      <c r="G5" s="267" t="s">
        <v>18</v>
      </c>
      <c r="H5" s="265" t="s">
        <v>30</v>
      </c>
      <c r="I5" s="266"/>
      <c r="J5" s="269" t="s">
        <v>78</v>
      </c>
      <c r="K5" s="271"/>
    </row>
    <row r="6" spans="1:12" ht="15" customHeight="1" thickBot="1" x14ac:dyDescent="0.4">
      <c r="A6" s="262"/>
      <c r="B6" s="268"/>
      <c r="C6" s="42" t="s">
        <v>28</v>
      </c>
      <c r="D6" s="42" t="s">
        <v>23</v>
      </c>
      <c r="E6" s="42" t="s">
        <v>31</v>
      </c>
      <c r="F6" s="10" t="s">
        <v>29</v>
      </c>
      <c r="G6" s="268"/>
      <c r="H6" s="42" t="s">
        <v>28</v>
      </c>
      <c r="I6" s="42" t="s">
        <v>23</v>
      </c>
      <c r="J6" s="42" t="s">
        <v>31</v>
      </c>
      <c r="K6" s="7" t="s">
        <v>29</v>
      </c>
    </row>
    <row r="7" spans="1:12" ht="15" customHeight="1" thickBot="1" x14ac:dyDescent="0.4">
      <c r="A7" s="131"/>
      <c r="B7" s="255" t="s">
        <v>66</v>
      </c>
      <c r="C7" s="256"/>
      <c r="D7" s="256"/>
      <c r="E7" s="256"/>
      <c r="F7" s="256"/>
      <c r="G7" s="256"/>
      <c r="H7" s="256"/>
      <c r="I7" s="256"/>
      <c r="J7" s="256"/>
      <c r="K7" s="256"/>
    </row>
    <row r="8" spans="1:12" ht="15" customHeight="1" x14ac:dyDescent="0.35">
      <c r="A8" s="202">
        <v>2013</v>
      </c>
      <c r="B8" s="50">
        <v>27159.154999999999</v>
      </c>
      <c r="C8" s="72">
        <v>589.05609999999797</v>
      </c>
      <c r="D8" s="73">
        <v>2.2169887369143382</v>
      </c>
      <c r="E8" s="73">
        <v>103.61739346076075</v>
      </c>
      <c r="F8" s="73">
        <v>63.474856955450242</v>
      </c>
      <c r="G8" s="50">
        <v>26689.2235</v>
      </c>
      <c r="H8" s="72">
        <v>435.88839999999982</v>
      </c>
      <c r="I8" s="73">
        <v>1.6603162925383996</v>
      </c>
      <c r="J8" s="73">
        <v>119.86537096919069</v>
      </c>
      <c r="K8" s="74">
        <v>81.753426147154315</v>
      </c>
      <c r="L8" s="43"/>
    </row>
    <row r="9" spans="1:12" ht="15" customHeight="1" x14ac:dyDescent="0.35">
      <c r="A9" s="203">
        <v>2014</v>
      </c>
      <c r="B9" s="55">
        <v>27852.859899999999</v>
      </c>
      <c r="C9" s="76">
        <v>693.70490000000063</v>
      </c>
      <c r="D9" s="77">
        <v>2.554221219327335</v>
      </c>
      <c r="E9" s="77">
        <v>103.92082643086336</v>
      </c>
      <c r="F9" s="77">
        <v>64.190211757689866</v>
      </c>
      <c r="G9" s="55">
        <v>27318.737700000001</v>
      </c>
      <c r="H9" s="76">
        <v>629.51420000000144</v>
      </c>
      <c r="I9" s="77">
        <v>2.3586830842043938</v>
      </c>
      <c r="J9" s="77">
        <v>119.58824067588864</v>
      </c>
      <c r="K9" s="78">
        <v>82.531457357783751</v>
      </c>
      <c r="L9" s="43"/>
    </row>
    <row r="10" spans="1:12" ht="15" customHeight="1" x14ac:dyDescent="0.35">
      <c r="A10" s="203">
        <v>2015</v>
      </c>
      <c r="B10" s="55">
        <v>28951.870599999998</v>
      </c>
      <c r="C10" s="76">
        <v>1099.0106999999989</v>
      </c>
      <c r="D10" s="77">
        <v>3.9457732668952916</v>
      </c>
      <c r="E10" s="77">
        <v>104.10222789543707</v>
      </c>
      <c r="F10" s="77">
        <v>65.265912181504802</v>
      </c>
      <c r="G10" s="55">
        <v>28305.927199999998</v>
      </c>
      <c r="H10" s="76">
        <v>987.18949999999677</v>
      </c>
      <c r="I10" s="77">
        <v>3.6135985155712147</v>
      </c>
      <c r="J10" s="77">
        <v>119.30341060440024</v>
      </c>
      <c r="K10" s="78">
        <v>83.181777895324572</v>
      </c>
      <c r="L10" s="43"/>
    </row>
    <row r="11" spans="1:12" ht="15" customHeight="1" x14ac:dyDescent="0.35">
      <c r="A11" s="203">
        <v>2016</v>
      </c>
      <c r="B11" s="55">
        <v>30276.9444</v>
      </c>
      <c r="C11" s="76">
        <v>1325.0738000000019</v>
      </c>
      <c r="D11" s="77">
        <v>4.5768158413916238</v>
      </c>
      <c r="E11" s="77">
        <v>104.18571068038528</v>
      </c>
      <c r="F11" s="77">
        <v>65.954667762025466</v>
      </c>
      <c r="G11" s="55">
        <v>29703.382300000001</v>
      </c>
      <c r="H11" s="76">
        <v>1397.4551000000029</v>
      </c>
      <c r="I11" s="77">
        <v>4.9369698795805661</v>
      </c>
      <c r="J11" s="77">
        <v>119.12713041780785</v>
      </c>
      <c r="K11" s="78">
        <v>83.678570865143527</v>
      </c>
      <c r="L11" s="43"/>
    </row>
    <row r="12" spans="1:12" ht="15" customHeight="1" x14ac:dyDescent="0.35">
      <c r="A12" s="203">
        <v>2017</v>
      </c>
      <c r="B12" s="55">
        <v>32283.097399999999</v>
      </c>
      <c r="C12" s="76">
        <v>2006.1529999999984</v>
      </c>
      <c r="D12" s="77">
        <v>6.6260087989592487</v>
      </c>
      <c r="E12" s="77">
        <v>103.77543291660652</v>
      </c>
      <c r="F12" s="77">
        <v>66.791694045599371</v>
      </c>
      <c r="G12" s="55">
        <v>31640.3158</v>
      </c>
      <c r="H12" s="76">
        <v>1936.9334999999992</v>
      </c>
      <c r="I12" s="77">
        <v>6.5209189998540973</v>
      </c>
      <c r="J12" s="77">
        <v>117.87255732891053</v>
      </c>
      <c r="K12" s="78">
        <v>83.569678032804205</v>
      </c>
      <c r="L12" s="43"/>
    </row>
    <row r="13" spans="1:12" ht="15" customHeight="1" x14ac:dyDescent="0.35">
      <c r="A13" s="203">
        <v>2018</v>
      </c>
      <c r="B13" s="55">
        <v>36433.638700000003</v>
      </c>
      <c r="C13" s="76">
        <v>4150.5413000000044</v>
      </c>
      <c r="D13" s="77">
        <v>12.856700980619063</v>
      </c>
      <c r="E13" s="77">
        <v>108.16302645963604</v>
      </c>
      <c r="F13" s="77">
        <v>70.590042624920073</v>
      </c>
      <c r="G13" s="55">
        <v>35597.405599999998</v>
      </c>
      <c r="H13" s="76">
        <v>3957.0897999999979</v>
      </c>
      <c r="I13" s="77">
        <v>12.506480102831329</v>
      </c>
      <c r="J13" s="77">
        <v>121.97454935471362</v>
      </c>
      <c r="K13" s="78">
        <v>87.259236671160679</v>
      </c>
      <c r="L13" s="43"/>
    </row>
    <row r="14" spans="1:12" ht="15" customHeight="1" x14ac:dyDescent="0.35">
      <c r="A14" s="203">
        <v>2019</v>
      </c>
      <c r="B14" s="55">
        <v>41866.616499999996</v>
      </c>
      <c r="C14" s="76">
        <v>5432.9777999999933</v>
      </c>
      <c r="D14" s="77">
        <v>14.91198242573557</v>
      </c>
      <c r="E14" s="77">
        <v>115.22128668632847</v>
      </c>
      <c r="F14" s="77">
        <v>75.05937197461364</v>
      </c>
      <c r="G14" s="55">
        <v>41038.352400000003</v>
      </c>
      <c r="H14" s="76">
        <v>5440.9468000000052</v>
      </c>
      <c r="I14" s="77">
        <v>15.284672318928783</v>
      </c>
      <c r="J14" s="77">
        <v>130.55435700953393</v>
      </c>
      <c r="K14" s="78">
        <v>91.421845886520089</v>
      </c>
      <c r="L14" s="43"/>
    </row>
    <row r="15" spans="1:12" ht="15" customHeight="1" thickBot="1" x14ac:dyDescent="0.4">
      <c r="A15" s="203">
        <v>2020</v>
      </c>
      <c r="B15" s="55">
        <v>45760.044099999999</v>
      </c>
      <c r="C15" s="76">
        <v>3893.4276000000027</v>
      </c>
      <c r="D15" s="77">
        <v>9.2995993597906335</v>
      </c>
      <c r="E15" s="77">
        <v>118.77503515313271</v>
      </c>
      <c r="F15" s="77">
        <v>78.365000540736816</v>
      </c>
      <c r="G15" s="55">
        <v>45128.341</v>
      </c>
      <c r="H15" s="76">
        <v>4089.9885999999969</v>
      </c>
      <c r="I15" s="77">
        <v>9.9662592692195915</v>
      </c>
      <c r="J15" s="77">
        <v>135.70119729060329</v>
      </c>
      <c r="K15" s="78">
        <v>94.650452947905606</v>
      </c>
      <c r="L15" s="43"/>
    </row>
    <row r="16" spans="1:12" ht="15" customHeight="1" thickBot="1" x14ac:dyDescent="0.4">
      <c r="A16" s="243"/>
      <c r="B16" s="257" t="s">
        <v>67</v>
      </c>
      <c r="C16" s="258"/>
      <c r="D16" s="258"/>
      <c r="E16" s="258"/>
      <c r="F16" s="258"/>
      <c r="G16" s="258"/>
      <c r="H16" s="258"/>
      <c r="I16" s="258"/>
      <c r="J16" s="258"/>
      <c r="K16" s="258"/>
    </row>
    <row r="17" spans="1:12" ht="15" customHeight="1" x14ac:dyDescent="0.35">
      <c r="A17" s="202">
        <v>2013</v>
      </c>
      <c r="B17" s="50">
        <v>27232.662899999999</v>
      </c>
      <c r="C17" s="72">
        <v>648.27649999999994</v>
      </c>
      <c r="D17" s="73">
        <v>2.4385610795967017</v>
      </c>
      <c r="E17" s="73">
        <v>119.81461084957543</v>
      </c>
      <c r="F17" s="73">
        <v>78.623041545168462</v>
      </c>
      <c r="G17" s="50">
        <v>26898.959200000001</v>
      </c>
      <c r="H17" s="72">
        <v>508.6856000000007</v>
      </c>
      <c r="I17" s="73">
        <v>1.9275495499220696</v>
      </c>
      <c r="J17" s="73">
        <v>132.69675497015442</v>
      </c>
      <c r="K17" s="74">
        <v>93.852130770035942</v>
      </c>
      <c r="L17" s="43"/>
    </row>
    <row r="18" spans="1:12" x14ac:dyDescent="0.35">
      <c r="A18" s="203">
        <v>2014</v>
      </c>
      <c r="B18" s="55">
        <v>27881.945899999999</v>
      </c>
      <c r="C18" s="76">
        <v>649.28299999999945</v>
      </c>
      <c r="D18" s="77">
        <v>2.3842067974924275</v>
      </c>
      <c r="E18" s="77">
        <v>120.16526268154979</v>
      </c>
      <c r="F18" s="77">
        <v>79.379205409252663</v>
      </c>
      <c r="G18" s="55">
        <v>27461.460299999999</v>
      </c>
      <c r="H18" s="76">
        <v>562.50109999999768</v>
      </c>
      <c r="I18" s="77">
        <v>2.0911630662646452</v>
      </c>
      <c r="J18" s="77">
        <v>132.92091142303968</v>
      </c>
      <c r="K18" s="78">
        <v>93.885334358974362</v>
      </c>
      <c r="L18" s="43"/>
    </row>
    <row r="19" spans="1:12" x14ac:dyDescent="0.35">
      <c r="A19" s="203">
        <v>2015</v>
      </c>
      <c r="B19" s="55">
        <v>28894.816299999999</v>
      </c>
      <c r="C19" s="76">
        <v>1012.8703999999998</v>
      </c>
      <c r="D19" s="77">
        <v>3.6327105849524033</v>
      </c>
      <c r="E19" s="77">
        <v>119.92536025566531</v>
      </c>
      <c r="F19" s="77">
        <v>80.032174551296251</v>
      </c>
      <c r="G19" s="55">
        <v>28542.294600000001</v>
      </c>
      <c r="H19" s="76">
        <v>1080.8343000000023</v>
      </c>
      <c r="I19" s="77">
        <v>3.9358223786810198</v>
      </c>
      <c r="J19" s="77">
        <v>132.99610735753225</v>
      </c>
      <c r="K19" s="78">
        <v>94.869024130824968</v>
      </c>
      <c r="L19" s="43"/>
    </row>
    <row r="20" spans="1:12" x14ac:dyDescent="0.35">
      <c r="A20" s="203">
        <v>2016</v>
      </c>
      <c r="B20" s="55">
        <v>30238.633999999998</v>
      </c>
      <c r="C20" s="76">
        <v>1343.8176999999996</v>
      </c>
      <c r="D20" s="77">
        <v>4.6507224204086706</v>
      </c>
      <c r="E20" s="77">
        <v>119.60065656765416</v>
      </c>
      <c r="F20" s="77">
        <v>80.550436867341503</v>
      </c>
      <c r="G20" s="55">
        <v>29930.415300000001</v>
      </c>
      <c r="H20" s="76">
        <v>1388.1206999999995</v>
      </c>
      <c r="I20" s="77">
        <v>4.8633815867067609</v>
      </c>
      <c r="J20" s="77">
        <v>132.59387454038009</v>
      </c>
      <c r="K20" s="78">
        <v>94.54297586707942</v>
      </c>
      <c r="L20" s="43"/>
    </row>
    <row r="21" spans="1:12" x14ac:dyDescent="0.35">
      <c r="A21" s="203">
        <v>2017</v>
      </c>
      <c r="B21" s="55">
        <v>32291.874199999998</v>
      </c>
      <c r="C21" s="76">
        <v>2053.2402000000002</v>
      </c>
      <c r="D21" s="77">
        <v>6.7901221993030614</v>
      </c>
      <c r="E21" s="77">
        <v>118.77689410379961</v>
      </c>
      <c r="F21" s="77">
        <v>80.895521318703331</v>
      </c>
      <c r="G21" s="55">
        <v>31873.2186</v>
      </c>
      <c r="H21" s="76">
        <v>1942.8032999999996</v>
      </c>
      <c r="I21" s="77">
        <v>6.4910669649144381</v>
      </c>
      <c r="J21" s="77">
        <v>130.21701433999263</v>
      </c>
      <c r="K21" s="78">
        <v>94.151828789176733</v>
      </c>
      <c r="L21" s="43"/>
    </row>
    <row r="22" spans="1:12" x14ac:dyDescent="0.35">
      <c r="A22" s="203">
        <v>2018</v>
      </c>
      <c r="B22" s="55">
        <v>36329.434500000003</v>
      </c>
      <c r="C22" s="76">
        <v>4037.5603000000046</v>
      </c>
      <c r="D22" s="77">
        <v>12.503332185036209</v>
      </c>
      <c r="E22" s="77">
        <v>122.62272420427314</v>
      </c>
      <c r="F22" s="77">
        <v>84.479198446656127</v>
      </c>
      <c r="G22" s="55">
        <v>35787.070299999999</v>
      </c>
      <c r="H22" s="76">
        <v>3913.8516999999993</v>
      </c>
      <c r="I22" s="77">
        <v>12.279436692973334</v>
      </c>
      <c r="J22" s="77">
        <v>134.14450221156008</v>
      </c>
      <c r="K22" s="78">
        <v>96.609535674756359</v>
      </c>
      <c r="L22" s="43"/>
    </row>
    <row r="23" spans="1:12" x14ac:dyDescent="0.35">
      <c r="A23" s="203">
        <v>2019</v>
      </c>
      <c r="B23" s="55">
        <v>41920.248299999999</v>
      </c>
      <c r="C23" s="76">
        <v>5590.8137999999963</v>
      </c>
      <c r="D23" s="77">
        <v>15.389212292858545</v>
      </c>
      <c r="E23" s="77">
        <v>130.03768433787263</v>
      </c>
      <c r="F23" s="77">
        <v>89.445128341903683</v>
      </c>
      <c r="G23" s="55">
        <v>41409.938699999999</v>
      </c>
      <c r="H23" s="76">
        <v>5622.8683999999994</v>
      </c>
      <c r="I23" s="77">
        <v>15.712010938207488</v>
      </c>
      <c r="J23" s="77">
        <v>143.80947629796839</v>
      </c>
      <c r="K23" s="78">
        <v>100.67082875480138</v>
      </c>
      <c r="L23" s="43"/>
    </row>
    <row r="24" spans="1:12" ht="15" thickBot="1" x14ac:dyDescent="0.4">
      <c r="A24" s="203">
        <v>2020</v>
      </c>
      <c r="B24" s="55">
        <v>46120.519699999997</v>
      </c>
      <c r="C24" s="76">
        <v>4200.2713999999978</v>
      </c>
      <c r="D24" s="77">
        <v>10.019672044738325</v>
      </c>
      <c r="E24" s="77">
        <v>132.69653285935385</v>
      </c>
      <c r="F24" s="77">
        <v>92.56174752795836</v>
      </c>
      <c r="G24" s="55">
        <v>45771.875999999997</v>
      </c>
      <c r="H24" s="76">
        <v>4361.9372999999978</v>
      </c>
      <c r="I24" s="77">
        <v>10.533551695404952</v>
      </c>
      <c r="J24" s="77">
        <v>148.40455992823829</v>
      </c>
      <c r="K24" s="78">
        <v>103.1790058079397</v>
      </c>
      <c r="L24" s="43"/>
    </row>
    <row r="25" spans="1:12" ht="15" thickBot="1" x14ac:dyDescent="0.4">
      <c r="A25" s="243"/>
      <c r="B25" s="257" t="s">
        <v>68</v>
      </c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2" x14ac:dyDescent="0.35">
      <c r="A26" s="202">
        <v>2013</v>
      </c>
      <c r="B26" s="50">
        <v>27049.553599999999</v>
      </c>
      <c r="C26" s="72">
        <v>500.64429999999993</v>
      </c>
      <c r="D26" s="73">
        <v>1.8857433815557822</v>
      </c>
      <c r="E26" s="73">
        <v>93.190772410941918</v>
      </c>
      <c r="F26" s="73">
        <v>55.115435836831161</v>
      </c>
      <c r="G26" s="50">
        <v>26419.546900000001</v>
      </c>
      <c r="H26" s="72">
        <v>394.19260000000213</v>
      </c>
      <c r="I26" s="73">
        <v>1.5146483519726806</v>
      </c>
      <c r="J26" s="73">
        <v>110.28823585890211</v>
      </c>
      <c r="K26" s="74">
        <v>70.223664079527936</v>
      </c>
      <c r="L26" s="43"/>
    </row>
    <row r="27" spans="1:12" x14ac:dyDescent="0.35">
      <c r="A27" s="203">
        <v>2014</v>
      </c>
      <c r="B27" s="55">
        <v>27809.6175</v>
      </c>
      <c r="C27" s="76">
        <v>760.06390000000101</v>
      </c>
      <c r="D27" s="77">
        <v>2.8098944301986561</v>
      </c>
      <c r="E27" s="77">
        <v>93.56891591803776</v>
      </c>
      <c r="F27" s="77">
        <v>55.757513633811854</v>
      </c>
      <c r="G27" s="55">
        <v>27139.402399999999</v>
      </c>
      <c r="H27" s="76">
        <v>719.85549999999785</v>
      </c>
      <c r="I27" s="77">
        <v>2.7247079699160182</v>
      </c>
      <c r="J27" s="77">
        <v>110.00973814349413</v>
      </c>
      <c r="K27" s="78">
        <v>70.956396151432756</v>
      </c>
      <c r="L27" s="43"/>
    </row>
    <row r="28" spans="1:12" x14ac:dyDescent="0.35">
      <c r="A28" s="203">
        <v>2015</v>
      </c>
      <c r="B28" s="55">
        <v>29038.284500000002</v>
      </c>
      <c r="C28" s="76">
        <v>1228.6670000000013</v>
      </c>
      <c r="D28" s="77">
        <v>4.4181369988278485</v>
      </c>
      <c r="E28" s="77">
        <v>94.151755722715777</v>
      </c>
      <c r="F28" s="77">
        <v>56.831949310108619</v>
      </c>
      <c r="G28" s="55">
        <v>27971.359899999999</v>
      </c>
      <c r="H28" s="76">
        <v>831.95750000000044</v>
      </c>
      <c r="I28" s="77">
        <v>3.0654967553743973</v>
      </c>
      <c r="J28" s="77">
        <v>108.88881929305512</v>
      </c>
      <c r="K28" s="78">
        <v>70.77056952737577</v>
      </c>
      <c r="L28" s="43"/>
    </row>
    <row r="29" spans="1:12" ht="15" customHeight="1" x14ac:dyDescent="0.35">
      <c r="A29" s="203">
        <v>2016</v>
      </c>
      <c r="B29" s="55">
        <v>30335.471799999999</v>
      </c>
      <c r="C29" s="76">
        <v>1297.1872999999978</v>
      </c>
      <c r="D29" s="77">
        <v>4.46716230774582</v>
      </c>
      <c r="E29" s="77">
        <v>94.403036658990487</v>
      </c>
      <c r="F29" s="77">
        <v>57.872241977946501</v>
      </c>
      <c r="G29" s="55">
        <v>29364.007399999999</v>
      </c>
      <c r="H29" s="76">
        <v>1392.6474999999991</v>
      </c>
      <c r="I29" s="77">
        <v>4.9788337248486858</v>
      </c>
      <c r="J29" s="77">
        <v>108.86041150737746</v>
      </c>
      <c r="K29" s="78">
        <v>71.59682881037719</v>
      </c>
      <c r="L29" s="43"/>
    </row>
    <row r="30" spans="1:12" x14ac:dyDescent="0.35">
      <c r="A30" s="203">
        <v>2017</v>
      </c>
      <c r="B30" s="55">
        <v>32269.6891</v>
      </c>
      <c r="C30" s="76">
        <v>1934.2173000000003</v>
      </c>
      <c r="D30" s="77">
        <v>6.3760910420387784</v>
      </c>
      <c r="E30" s="77">
        <v>94.099930306476537</v>
      </c>
      <c r="F30" s="77">
        <v>58.361255674316823</v>
      </c>
      <c r="G30" s="55">
        <v>31233.638599999998</v>
      </c>
      <c r="H30" s="76">
        <v>1869.6311999999998</v>
      </c>
      <c r="I30" s="77">
        <v>6.3670846234700207</v>
      </c>
      <c r="J30" s="77">
        <v>107.67992346411086</v>
      </c>
      <c r="K30" s="78">
        <v>71.533423264548929</v>
      </c>
      <c r="L30" s="43"/>
    </row>
    <row r="31" spans="1:12" x14ac:dyDescent="0.35">
      <c r="A31" s="203">
        <v>2018</v>
      </c>
      <c r="B31" s="55">
        <v>36594.264900000002</v>
      </c>
      <c r="C31" s="76">
        <v>4324.5758000000023</v>
      </c>
      <c r="D31" s="77">
        <v>13.401355639338973</v>
      </c>
      <c r="E31" s="77">
        <v>98.882038748378733</v>
      </c>
      <c r="F31" s="77">
        <v>62.230910992449495</v>
      </c>
      <c r="G31" s="55">
        <v>35221.803500000002</v>
      </c>
      <c r="H31" s="76">
        <v>3988.1649000000034</v>
      </c>
      <c r="I31" s="77">
        <v>12.768812981014644</v>
      </c>
      <c r="J31" s="77">
        <v>112.05358540387491</v>
      </c>
      <c r="K31" s="78">
        <v>75.195993808710497</v>
      </c>
      <c r="L31" s="43"/>
    </row>
    <row r="32" spans="1:12" x14ac:dyDescent="0.35">
      <c r="A32" s="203">
        <v>2019</v>
      </c>
      <c r="B32" s="55">
        <v>41787.988700000002</v>
      </c>
      <c r="C32" s="76">
        <v>5193.7237999999998</v>
      </c>
      <c r="D32" s="77">
        <v>14.192726139444867</v>
      </c>
      <c r="E32" s="77">
        <v>105.26206881785436</v>
      </c>
      <c r="F32" s="77">
        <v>65.779886819777417</v>
      </c>
      <c r="G32" s="55">
        <v>40412.3079</v>
      </c>
      <c r="H32" s="76">
        <v>5190.504399999998</v>
      </c>
      <c r="I32" s="77">
        <v>14.736623012504158</v>
      </c>
      <c r="J32" s="77">
        <v>119.69406717412552</v>
      </c>
      <c r="K32" s="78">
        <v>79.049171410128523</v>
      </c>
      <c r="L32" s="43"/>
    </row>
    <row r="33" spans="1:12" ht="15" thickBot="1" x14ac:dyDescent="0.4">
      <c r="A33" s="204">
        <v>2020</v>
      </c>
      <c r="B33" s="61">
        <v>45229.105100000001</v>
      </c>
      <c r="C33" s="94">
        <v>3441.116399999999</v>
      </c>
      <c r="D33" s="120">
        <v>8.2347021406177454</v>
      </c>
      <c r="E33" s="120">
        <v>108.68251202699236</v>
      </c>
      <c r="F33" s="120">
        <v>68.567828716266973</v>
      </c>
      <c r="G33" s="61">
        <v>44072.036999999997</v>
      </c>
      <c r="H33" s="94">
        <v>3659.7290999999968</v>
      </c>
      <c r="I33" s="120">
        <v>9.0559764838374903</v>
      </c>
      <c r="J33" s="120">
        <v>125.21270366590423</v>
      </c>
      <c r="K33" s="122">
        <v>82.758280161123494</v>
      </c>
      <c r="L33" s="43"/>
    </row>
    <row r="34" spans="1:12" x14ac:dyDescent="0.35">
      <c r="A34" s="13" t="s">
        <v>109</v>
      </c>
    </row>
    <row r="35" spans="1:12" ht="24.75" customHeight="1" x14ac:dyDescent="0.35">
      <c r="A35" s="259" t="s">
        <v>115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37" spans="1:12" x14ac:dyDescent="0.35">
      <c r="A37" s="18" t="s">
        <v>19</v>
      </c>
    </row>
    <row r="39" spans="1:12" x14ac:dyDescent="0.35">
      <c r="B39"/>
      <c r="C39"/>
      <c r="D39"/>
      <c r="E39"/>
      <c r="F39"/>
      <c r="G39"/>
      <c r="H39"/>
      <c r="I39"/>
      <c r="J39"/>
      <c r="K39"/>
      <c r="L39"/>
    </row>
    <row r="40" spans="1:12" x14ac:dyDescent="0.35">
      <c r="B40"/>
      <c r="C40"/>
      <c r="D40"/>
      <c r="E40"/>
      <c r="F40"/>
      <c r="G40"/>
      <c r="H40"/>
      <c r="I40"/>
      <c r="J40"/>
      <c r="K40"/>
      <c r="L40"/>
    </row>
    <row r="41" spans="1:12" x14ac:dyDescent="0.35">
      <c r="B41"/>
      <c r="C41"/>
      <c r="D41"/>
      <c r="E41"/>
      <c r="F41"/>
      <c r="G41"/>
      <c r="H41"/>
      <c r="I41"/>
      <c r="J41"/>
      <c r="K41"/>
      <c r="L41"/>
    </row>
    <row r="42" spans="1:12" x14ac:dyDescent="0.35">
      <c r="B42"/>
      <c r="C42"/>
      <c r="D42"/>
      <c r="E42"/>
      <c r="F42"/>
      <c r="G42"/>
      <c r="H42"/>
      <c r="I42"/>
      <c r="J42"/>
      <c r="K42"/>
      <c r="L42"/>
    </row>
    <row r="43" spans="1:12" x14ac:dyDescent="0.35">
      <c r="B43"/>
      <c r="C43"/>
      <c r="D43"/>
      <c r="E43"/>
      <c r="F43"/>
      <c r="G43"/>
      <c r="H43"/>
      <c r="I43"/>
      <c r="J43"/>
      <c r="K43"/>
      <c r="L43"/>
    </row>
    <row r="44" spans="1:12" x14ac:dyDescent="0.35">
      <c r="B44"/>
      <c r="C44"/>
      <c r="D44"/>
      <c r="E44"/>
      <c r="F44"/>
      <c r="G44"/>
      <c r="H44"/>
      <c r="I44"/>
      <c r="J44"/>
      <c r="K44"/>
      <c r="L44"/>
    </row>
    <row r="45" spans="1:12" x14ac:dyDescent="0.3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3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3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3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3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3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3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3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3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3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35">
      <c r="B66"/>
      <c r="C66"/>
      <c r="D66"/>
      <c r="E66"/>
      <c r="F66"/>
      <c r="G66"/>
      <c r="H66"/>
      <c r="I66"/>
      <c r="J66"/>
      <c r="K66"/>
      <c r="L66"/>
    </row>
    <row r="67" spans="1:12" x14ac:dyDescent="0.35">
      <c r="B67"/>
      <c r="C67"/>
      <c r="D67"/>
      <c r="E67"/>
      <c r="F67"/>
      <c r="G67"/>
      <c r="H67"/>
      <c r="I67"/>
      <c r="J67"/>
      <c r="K67"/>
      <c r="L67"/>
    </row>
    <row r="68" spans="1:12" x14ac:dyDescent="0.35">
      <c r="B68"/>
      <c r="C68"/>
      <c r="D68"/>
      <c r="E68"/>
      <c r="F68"/>
      <c r="G68"/>
      <c r="H68"/>
      <c r="I68"/>
      <c r="J68"/>
      <c r="K68"/>
      <c r="L68"/>
    </row>
    <row r="69" spans="1:12" x14ac:dyDescent="0.35">
      <c r="B69"/>
      <c r="C69"/>
      <c r="D69"/>
      <c r="E69"/>
      <c r="F69"/>
      <c r="G69"/>
      <c r="H69"/>
      <c r="I69"/>
      <c r="J69"/>
      <c r="K69"/>
      <c r="L69"/>
    </row>
    <row r="70" spans="1:12" x14ac:dyDescent="0.35">
      <c r="B70"/>
      <c r="C70"/>
      <c r="D70"/>
      <c r="E70"/>
      <c r="F70"/>
      <c r="G70"/>
      <c r="H70"/>
      <c r="I70"/>
      <c r="J70"/>
      <c r="K70"/>
      <c r="L70"/>
    </row>
    <row r="71" spans="1:12" x14ac:dyDescent="0.35">
      <c r="B71"/>
      <c r="C71"/>
      <c r="D71"/>
      <c r="E71"/>
      <c r="F71"/>
      <c r="G71"/>
      <c r="H71"/>
      <c r="I71"/>
      <c r="J71"/>
      <c r="K71"/>
      <c r="L71"/>
    </row>
    <row r="72" spans="1:12" x14ac:dyDescent="0.35">
      <c r="B72"/>
      <c r="C72"/>
      <c r="D72"/>
      <c r="E72"/>
      <c r="F72"/>
      <c r="G72"/>
      <c r="H72"/>
      <c r="I72"/>
      <c r="J72"/>
      <c r="K72"/>
      <c r="L72"/>
    </row>
    <row r="73" spans="1:12" x14ac:dyDescent="0.35">
      <c r="B73"/>
      <c r="C73"/>
      <c r="D73"/>
      <c r="E73"/>
      <c r="F73"/>
      <c r="G73"/>
      <c r="H73"/>
      <c r="I73"/>
      <c r="J73"/>
      <c r="K73"/>
      <c r="L73"/>
    </row>
    <row r="74" spans="1:12" x14ac:dyDescent="0.35">
      <c r="B74"/>
      <c r="C74"/>
      <c r="D74"/>
      <c r="E74"/>
      <c r="F74"/>
      <c r="G74"/>
      <c r="H74"/>
      <c r="I74"/>
      <c r="J74"/>
      <c r="K74"/>
      <c r="L74"/>
    </row>
    <row r="75" spans="1:12" x14ac:dyDescent="0.35">
      <c r="B75"/>
      <c r="C75"/>
      <c r="D75"/>
      <c r="E75"/>
      <c r="F75"/>
      <c r="G75"/>
      <c r="H75"/>
      <c r="I75"/>
      <c r="J75"/>
      <c r="K75"/>
      <c r="L75"/>
    </row>
    <row r="76" spans="1:12" x14ac:dyDescent="0.35">
      <c r="B76"/>
      <c r="C76"/>
      <c r="D76"/>
      <c r="E76"/>
      <c r="F76"/>
      <c r="G76"/>
      <c r="H76"/>
      <c r="I76"/>
      <c r="J76"/>
      <c r="K76"/>
      <c r="L76"/>
    </row>
    <row r="77" spans="1:12" x14ac:dyDescent="0.35">
      <c r="B77"/>
      <c r="C77"/>
      <c r="D77"/>
      <c r="E77"/>
      <c r="F77"/>
      <c r="G77"/>
      <c r="H77"/>
      <c r="I77"/>
      <c r="J77"/>
      <c r="K77"/>
      <c r="L77"/>
    </row>
    <row r="78" spans="1:12" x14ac:dyDescent="0.35">
      <c r="B78"/>
      <c r="C78"/>
      <c r="D78"/>
      <c r="E78"/>
      <c r="F78"/>
      <c r="G78"/>
      <c r="H78"/>
      <c r="I78"/>
      <c r="J78"/>
      <c r="K78"/>
      <c r="L78"/>
    </row>
    <row r="79" spans="1:12" x14ac:dyDescent="0.35">
      <c r="B79"/>
      <c r="C79"/>
      <c r="D79"/>
      <c r="E79"/>
      <c r="F79"/>
      <c r="G79"/>
      <c r="H79"/>
      <c r="I79"/>
      <c r="J79"/>
      <c r="K79"/>
      <c r="L79"/>
    </row>
    <row r="80" spans="1:12" x14ac:dyDescent="0.35">
      <c r="B80"/>
      <c r="C80"/>
      <c r="D80"/>
      <c r="E80"/>
      <c r="F80"/>
      <c r="G80"/>
      <c r="H80"/>
      <c r="I80"/>
      <c r="J80"/>
      <c r="K80"/>
      <c r="L80"/>
    </row>
    <row r="81" spans="2:12" x14ac:dyDescent="0.35">
      <c r="B81"/>
      <c r="C81"/>
      <c r="D81"/>
      <c r="E81"/>
      <c r="F81"/>
      <c r="G81"/>
      <c r="H81"/>
      <c r="I81"/>
      <c r="J81"/>
      <c r="K81"/>
      <c r="L81"/>
    </row>
    <row r="82" spans="2:12" x14ac:dyDescent="0.35">
      <c r="B82"/>
      <c r="C82"/>
      <c r="D82"/>
      <c r="E82"/>
      <c r="F82"/>
      <c r="G82"/>
      <c r="H82"/>
      <c r="I82"/>
      <c r="J82"/>
      <c r="K82"/>
      <c r="L82"/>
    </row>
    <row r="83" spans="2:12" x14ac:dyDescent="0.35">
      <c r="B83"/>
      <c r="C83"/>
      <c r="D83"/>
      <c r="E83"/>
      <c r="F83"/>
      <c r="G83"/>
      <c r="H83"/>
      <c r="I83"/>
      <c r="J83"/>
      <c r="K83"/>
      <c r="L83"/>
    </row>
    <row r="84" spans="2:12" x14ac:dyDescent="0.35">
      <c r="B84"/>
      <c r="C84"/>
      <c r="D84"/>
      <c r="E84"/>
      <c r="F84"/>
      <c r="G84"/>
      <c r="H84"/>
      <c r="I84"/>
      <c r="J84"/>
      <c r="K84"/>
      <c r="L84"/>
    </row>
    <row r="85" spans="2:12" x14ac:dyDescent="0.35">
      <c r="B85"/>
      <c r="C85"/>
      <c r="D85"/>
      <c r="E85"/>
      <c r="F85"/>
      <c r="G85"/>
      <c r="H85"/>
      <c r="I85"/>
      <c r="J85"/>
      <c r="K85"/>
      <c r="L85"/>
    </row>
    <row r="86" spans="2:12" x14ac:dyDescent="0.35">
      <c r="B86"/>
      <c r="C86"/>
      <c r="D86"/>
      <c r="E86"/>
      <c r="F86"/>
      <c r="G86"/>
      <c r="H86"/>
      <c r="I86"/>
      <c r="J86"/>
      <c r="K86"/>
      <c r="L86"/>
    </row>
    <row r="87" spans="2:12" x14ac:dyDescent="0.35">
      <c r="B87"/>
      <c r="C87"/>
      <c r="D87"/>
      <c r="E87"/>
      <c r="F87"/>
      <c r="G87"/>
      <c r="H87"/>
      <c r="I87"/>
      <c r="J87"/>
      <c r="K87"/>
      <c r="L87"/>
    </row>
    <row r="88" spans="2:12" x14ac:dyDescent="0.35">
      <c r="B88"/>
      <c r="C88"/>
      <c r="D88"/>
      <c r="E88"/>
      <c r="F88"/>
      <c r="G88"/>
      <c r="H88"/>
      <c r="I88"/>
      <c r="J88"/>
      <c r="K88"/>
      <c r="L88"/>
    </row>
    <row r="89" spans="2:12" x14ac:dyDescent="0.35">
      <c r="B89"/>
      <c r="C89"/>
      <c r="D89"/>
      <c r="E89"/>
      <c r="F89"/>
      <c r="G89"/>
      <c r="H89"/>
      <c r="I89"/>
      <c r="J89"/>
      <c r="K89"/>
      <c r="L89"/>
    </row>
    <row r="90" spans="2:12" x14ac:dyDescent="0.35">
      <c r="B90"/>
      <c r="C90"/>
      <c r="D90"/>
      <c r="E90"/>
      <c r="F90"/>
      <c r="G90"/>
      <c r="H90"/>
      <c r="I90"/>
      <c r="J90"/>
      <c r="K90"/>
      <c r="L90"/>
    </row>
    <row r="91" spans="2:12" x14ac:dyDescent="0.35">
      <c r="B91"/>
      <c r="C91"/>
      <c r="D91"/>
      <c r="E91"/>
      <c r="F91"/>
      <c r="G91"/>
      <c r="H91"/>
      <c r="I91"/>
      <c r="J91"/>
      <c r="K91"/>
      <c r="L91"/>
    </row>
    <row r="92" spans="2:12" x14ac:dyDescent="0.35">
      <c r="B92"/>
      <c r="C92"/>
      <c r="D92"/>
      <c r="E92"/>
      <c r="F92"/>
      <c r="G92"/>
      <c r="H92"/>
      <c r="I92"/>
      <c r="J92"/>
      <c r="K92"/>
      <c r="L92"/>
    </row>
    <row r="93" spans="2:12" x14ac:dyDescent="0.35">
      <c r="B93"/>
      <c r="C93"/>
      <c r="D93"/>
      <c r="E93"/>
      <c r="F93"/>
      <c r="G93"/>
      <c r="H93"/>
      <c r="I93"/>
      <c r="J93"/>
      <c r="K93"/>
      <c r="L93"/>
    </row>
    <row r="94" spans="2:12" x14ac:dyDescent="0.35">
      <c r="B94"/>
      <c r="C94"/>
      <c r="D94"/>
      <c r="E94"/>
      <c r="F94"/>
      <c r="G94"/>
      <c r="H94"/>
      <c r="I94"/>
      <c r="J94"/>
      <c r="K94"/>
      <c r="L94"/>
    </row>
  </sheetData>
  <mergeCells count="13">
    <mergeCell ref="A35:K35"/>
    <mergeCell ref="B7:K7"/>
    <mergeCell ref="B16:K16"/>
    <mergeCell ref="B25:K25"/>
    <mergeCell ref="H5:I5"/>
    <mergeCell ref="J5:K5"/>
    <mergeCell ref="A4:A6"/>
    <mergeCell ref="B5:B6"/>
    <mergeCell ref="C5:D5"/>
    <mergeCell ref="E5:F5"/>
    <mergeCell ref="G5:G6"/>
    <mergeCell ref="B4:F4"/>
    <mergeCell ref="G4:K4"/>
  </mergeCells>
  <hyperlinks>
    <hyperlink ref="A2" location="OBSAH!A1" tooltip="obsah" display="zpět na obsah" xr:uid="{00000000-0004-0000-15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1" max="5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65"/>
  <sheetViews>
    <sheetView zoomScaleNormal="100" workbookViewId="0"/>
  </sheetViews>
  <sheetFormatPr defaultColWidth="9.1796875" defaultRowHeight="14.5" x14ac:dyDescent="0.35"/>
  <cols>
    <col min="1" max="1" width="7.1796875" style="11" customWidth="1"/>
    <col min="2" max="2" width="7.81640625" style="11" customWidth="1"/>
    <col min="3" max="3" width="7.26953125" style="11" customWidth="1"/>
    <col min="4" max="4" width="5.7265625" style="11" customWidth="1"/>
    <col min="5" max="6" width="6.453125" style="11" customWidth="1"/>
    <col min="7" max="7" width="7.81640625" style="11" customWidth="1"/>
    <col min="8" max="8" width="7.26953125" style="11" customWidth="1"/>
    <col min="9" max="9" width="5.7265625" style="11" customWidth="1"/>
    <col min="10" max="11" width="6.453125" style="11" customWidth="1"/>
    <col min="12" max="12" width="8.54296875" style="11" customWidth="1"/>
    <col min="14" max="14" width="13.453125" bestFit="1" customWidth="1"/>
    <col min="15" max="17" width="8.7265625" customWidth="1"/>
    <col min="18" max="16384" width="9.1796875" style="11"/>
  </cols>
  <sheetData>
    <row r="1" spans="1:17" x14ac:dyDescent="0.35">
      <c r="A1" s="190" t="s">
        <v>168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7" x14ac:dyDescent="0.35">
      <c r="A2" s="149" t="s">
        <v>22</v>
      </c>
      <c r="B2" s="149"/>
    </row>
    <row r="3" spans="1:17" ht="7.5" customHeight="1" thickBot="1" x14ac:dyDescent="0.4"/>
    <row r="4" spans="1:17" ht="15" customHeight="1" x14ac:dyDescent="0.35">
      <c r="A4" s="260" t="s">
        <v>24</v>
      </c>
      <c r="B4" s="263" t="s">
        <v>75</v>
      </c>
      <c r="C4" s="264"/>
      <c r="D4" s="264"/>
      <c r="E4" s="264"/>
      <c r="F4" s="264"/>
      <c r="G4" s="263" t="s">
        <v>76</v>
      </c>
      <c r="H4" s="264"/>
      <c r="I4" s="264"/>
      <c r="J4" s="264"/>
      <c r="K4" s="264"/>
      <c r="L4"/>
      <c r="M4" s="11"/>
      <c r="N4" s="11"/>
      <c r="O4" s="11"/>
      <c r="P4" s="11"/>
      <c r="Q4" s="11"/>
    </row>
    <row r="5" spans="1:17" ht="22.5" customHeight="1" x14ac:dyDescent="0.35">
      <c r="A5" s="261"/>
      <c r="B5" s="267" t="s">
        <v>18</v>
      </c>
      <c r="C5" s="265" t="s">
        <v>30</v>
      </c>
      <c r="D5" s="266"/>
      <c r="E5" s="269" t="s">
        <v>77</v>
      </c>
      <c r="F5" s="270"/>
      <c r="G5" s="267" t="s">
        <v>18</v>
      </c>
      <c r="H5" s="265" t="s">
        <v>30</v>
      </c>
      <c r="I5" s="266"/>
      <c r="J5" s="269" t="s">
        <v>78</v>
      </c>
      <c r="K5" s="271"/>
      <c r="L5"/>
      <c r="M5" s="11"/>
      <c r="N5" s="11"/>
      <c r="O5" s="11"/>
      <c r="P5" s="11"/>
      <c r="Q5" s="11"/>
    </row>
    <row r="6" spans="1:17" ht="15" customHeight="1" thickBot="1" x14ac:dyDescent="0.4">
      <c r="A6" s="262"/>
      <c r="B6" s="268"/>
      <c r="C6" s="168" t="s">
        <v>28</v>
      </c>
      <c r="D6" s="168" t="s">
        <v>23</v>
      </c>
      <c r="E6" s="168" t="s">
        <v>31</v>
      </c>
      <c r="F6" s="10" t="s">
        <v>29</v>
      </c>
      <c r="G6" s="268"/>
      <c r="H6" s="168" t="s">
        <v>28</v>
      </c>
      <c r="I6" s="168" t="s">
        <v>23</v>
      </c>
      <c r="J6" s="168" t="s">
        <v>31</v>
      </c>
      <c r="K6" s="7" t="s">
        <v>29</v>
      </c>
      <c r="L6"/>
      <c r="M6" s="11"/>
      <c r="N6" s="11"/>
      <c r="O6" s="11"/>
      <c r="P6" s="11"/>
      <c r="Q6" s="11"/>
    </row>
    <row r="7" spans="1:17" ht="15" customHeight="1" thickBot="1" x14ac:dyDescent="0.4">
      <c r="A7" s="167"/>
      <c r="B7" s="255" t="s">
        <v>66</v>
      </c>
      <c r="C7" s="256"/>
      <c r="D7" s="256"/>
      <c r="E7" s="256"/>
      <c r="F7" s="256"/>
      <c r="G7" s="256"/>
      <c r="H7" s="256"/>
      <c r="I7" s="256"/>
      <c r="J7" s="256"/>
      <c r="K7" s="256"/>
      <c r="L7"/>
      <c r="M7" s="11"/>
      <c r="N7" s="11"/>
      <c r="O7" s="11"/>
      <c r="P7" s="11"/>
      <c r="Q7" s="11"/>
    </row>
    <row r="8" spans="1:17" customFormat="1" ht="15" customHeight="1" x14ac:dyDescent="0.35">
      <c r="A8" s="202">
        <v>2013</v>
      </c>
      <c r="B8" s="50">
        <v>27159.154999999999</v>
      </c>
      <c r="C8" s="72">
        <v>589.05609999999797</v>
      </c>
      <c r="D8" s="73">
        <v>2.2169887369143382</v>
      </c>
      <c r="E8" s="73">
        <v>103.61739346076075</v>
      </c>
      <c r="F8" s="73">
        <v>63.474856955450242</v>
      </c>
      <c r="G8" s="50">
        <v>26689.2235</v>
      </c>
      <c r="H8" s="72">
        <v>435.88839999999982</v>
      </c>
      <c r="I8" s="73">
        <v>1.6603162925383996</v>
      </c>
      <c r="J8" s="73">
        <v>119.86537096919069</v>
      </c>
      <c r="K8" s="74">
        <v>81.753426147154315</v>
      </c>
      <c r="L8" s="11"/>
    </row>
    <row r="9" spans="1:17" customFormat="1" ht="15" customHeight="1" x14ac:dyDescent="0.35">
      <c r="A9" s="203">
        <v>2014</v>
      </c>
      <c r="B9" s="55">
        <v>27852.859899999999</v>
      </c>
      <c r="C9" s="76">
        <v>693.70490000000063</v>
      </c>
      <c r="D9" s="77">
        <v>2.554221219327335</v>
      </c>
      <c r="E9" s="77">
        <v>103.92082643086336</v>
      </c>
      <c r="F9" s="77">
        <v>64.190211757689866</v>
      </c>
      <c r="G9" s="55">
        <v>27318.737700000001</v>
      </c>
      <c r="H9" s="76">
        <v>629.51420000000144</v>
      </c>
      <c r="I9" s="77">
        <v>2.3586830842043938</v>
      </c>
      <c r="J9" s="77">
        <v>119.58824067588864</v>
      </c>
      <c r="K9" s="78">
        <v>82.531457357783751</v>
      </c>
      <c r="L9" s="11"/>
    </row>
    <row r="10" spans="1:17" customFormat="1" ht="15" customHeight="1" x14ac:dyDescent="0.35">
      <c r="A10" s="203">
        <v>2015</v>
      </c>
      <c r="B10" s="55">
        <v>28951.870599999998</v>
      </c>
      <c r="C10" s="76">
        <v>1099.0106999999989</v>
      </c>
      <c r="D10" s="77">
        <v>3.9457732668952916</v>
      </c>
      <c r="E10" s="77">
        <v>104.10222789543707</v>
      </c>
      <c r="F10" s="77">
        <v>65.265912181504802</v>
      </c>
      <c r="G10" s="55">
        <v>28305.927199999998</v>
      </c>
      <c r="H10" s="76">
        <v>987.18949999999677</v>
      </c>
      <c r="I10" s="77">
        <v>3.6135985155712147</v>
      </c>
      <c r="J10" s="77">
        <v>119.30341060440024</v>
      </c>
      <c r="K10" s="78">
        <v>83.181777895324572</v>
      </c>
      <c r="L10" s="165"/>
    </row>
    <row r="11" spans="1:17" customFormat="1" ht="15" customHeight="1" x14ac:dyDescent="0.35">
      <c r="A11" s="203">
        <v>2016</v>
      </c>
      <c r="B11" s="55">
        <v>30276.9444</v>
      </c>
      <c r="C11" s="76">
        <v>1325.0738000000019</v>
      </c>
      <c r="D11" s="77">
        <v>4.5768158413916238</v>
      </c>
      <c r="E11" s="77">
        <v>104.18571068038528</v>
      </c>
      <c r="F11" s="77">
        <v>65.954667762025466</v>
      </c>
      <c r="G11" s="55">
        <v>29703.382300000001</v>
      </c>
      <c r="H11" s="76">
        <v>1397.4551000000029</v>
      </c>
      <c r="I11" s="77">
        <v>4.9369698795805661</v>
      </c>
      <c r="J11" s="77">
        <v>119.12713041780785</v>
      </c>
      <c r="K11" s="78">
        <v>83.678570865143527</v>
      </c>
      <c r="L11" s="11"/>
    </row>
    <row r="12" spans="1:17" customFormat="1" ht="15" customHeight="1" x14ac:dyDescent="0.35">
      <c r="A12" s="203">
        <v>2017</v>
      </c>
      <c r="B12" s="55">
        <v>32283.097399999999</v>
      </c>
      <c r="C12" s="76">
        <v>2006.1529999999984</v>
      </c>
      <c r="D12" s="77">
        <v>6.6260087989592487</v>
      </c>
      <c r="E12" s="77">
        <v>103.77543291660652</v>
      </c>
      <c r="F12" s="77">
        <v>66.791694045599371</v>
      </c>
      <c r="G12" s="55">
        <v>31640.3158</v>
      </c>
      <c r="H12" s="76">
        <v>1936.9334999999992</v>
      </c>
      <c r="I12" s="77">
        <v>6.5209189998540973</v>
      </c>
      <c r="J12" s="77">
        <v>117.87255732891053</v>
      </c>
      <c r="K12" s="78">
        <v>83.569678032804205</v>
      </c>
      <c r="L12" s="1"/>
    </row>
    <row r="13" spans="1:17" customFormat="1" ht="15" customHeight="1" x14ac:dyDescent="0.35">
      <c r="A13" s="203">
        <v>2018</v>
      </c>
      <c r="B13" s="55">
        <v>36433.638700000003</v>
      </c>
      <c r="C13" s="76">
        <v>4150.5413000000044</v>
      </c>
      <c r="D13" s="77">
        <v>12.856700980619063</v>
      </c>
      <c r="E13" s="77">
        <v>108.16302645963604</v>
      </c>
      <c r="F13" s="77">
        <v>70.590042624920073</v>
      </c>
      <c r="G13" s="55">
        <v>35597.405599999998</v>
      </c>
      <c r="H13" s="76">
        <v>3957.0897999999979</v>
      </c>
      <c r="I13" s="77">
        <v>12.506480102831329</v>
      </c>
      <c r="J13" s="77">
        <v>121.97454935471362</v>
      </c>
      <c r="K13" s="78">
        <v>87.259236671160679</v>
      </c>
      <c r="L13" s="11"/>
    </row>
    <row r="14" spans="1:17" customFormat="1" ht="15" customHeight="1" x14ac:dyDescent="0.35">
      <c r="A14" s="203">
        <v>2019</v>
      </c>
      <c r="B14" s="55">
        <v>41866.616499999996</v>
      </c>
      <c r="C14" s="76">
        <v>5432.9777999999933</v>
      </c>
      <c r="D14" s="77">
        <v>14.91198242573557</v>
      </c>
      <c r="E14" s="77">
        <v>115.22128668632847</v>
      </c>
      <c r="F14" s="77">
        <v>75.05937197461364</v>
      </c>
      <c r="G14" s="55">
        <v>41038.352400000003</v>
      </c>
      <c r="H14" s="76">
        <v>5440.9468000000052</v>
      </c>
      <c r="I14" s="77">
        <v>15.284672318928783</v>
      </c>
      <c r="J14" s="77">
        <v>130.55435700953393</v>
      </c>
      <c r="K14" s="78">
        <v>91.421845886520089</v>
      </c>
      <c r="L14" s="11"/>
    </row>
    <row r="15" spans="1:17" customFormat="1" ht="15" customHeight="1" thickBot="1" x14ac:dyDescent="0.4">
      <c r="A15" s="203">
        <v>2020</v>
      </c>
      <c r="B15" s="55">
        <v>45760.044099999999</v>
      </c>
      <c r="C15" s="76">
        <v>3893.4276000000027</v>
      </c>
      <c r="D15" s="77">
        <v>9.2995993597906335</v>
      </c>
      <c r="E15" s="77">
        <v>118.77503515313271</v>
      </c>
      <c r="F15" s="77">
        <v>78.365000540736816</v>
      </c>
      <c r="G15" s="55">
        <v>45128.341</v>
      </c>
      <c r="H15" s="76">
        <v>4089.9885999999969</v>
      </c>
      <c r="I15" s="77">
        <v>9.9662592692195915</v>
      </c>
      <c r="J15" s="77">
        <v>135.70119729060329</v>
      </c>
      <c r="K15" s="78">
        <v>94.650452947905606</v>
      </c>
      <c r="L15" s="11"/>
    </row>
    <row r="16" spans="1:17" customFormat="1" ht="15" customHeight="1" thickBot="1" x14ac:dyDescent="0.4">
      <c r="A16" s="243"/>
      <c r="B16" s="257" t="s">
        <v>145</v>
      </c>
      <c r="C16" s="258"/>
      <c r="D16" s="258"/>
      <c r="E16" s="258"/>
      <c r="F16" s="258"/>
      <c r="G16" s="258"/>
      <c r="H16" s="258"/>
      <c r="I16" s="258"/>
      <c r="J16" s="258"/>
      <c r="K16" s="258"/>
      <c r="L16" s="11"/>
    </row>
    <row r="17" spans="1:12" customFormat="1" x14ac:dyDescent="0.35">
      <c r="A17" s="202">
        <v>2013</v>
      </c>
      <c r="B17" s="50">
        <v>27515.652999999998</v>
      </c>
      <c r="C17" s="72">
        <v>335.22199999999793</v>
      </c>
      <c r="D17" s="73">
        <v>1.2333211346059914</v>
      </c>
      <c r="E17" s="73">
        <v>105.73177058555538</v>
      </c>
      <c r="F17" s="73">
        <v>81.182378365424654</v>
      </c>
      <c r="G17" s="50">
        <v>26935.756799999999</v>
      </c>
      <c r="H17" s="72">
        <v>296.38559999999779</v>
      </c>
      <c r="I17" s="73">
        <v>1.1125848195696175</v>
      </c>
      <c r="J17" s="73">
        <v>109.65816806698201</v>
      </c>
      <c r="K17" s="74">
        <v>92.42724425092959</v>
      </c>
      <c r="L17" s="11"/>
    </row>
    <row r="18" spans="1:12" customFormat="1" ht="14.25" customHeight="1" x14ac:dyDescent="0.35">
      <c r="A18" s="203">
        <v>2014</v>
      </c>
      <c r="B18" s="55">
        <v>28163.268499999998</v>
      </c>
      <c r="C18" s="76">
        <v>647.61549999999988</v>
      </c>
      <c r="D18" s="77">
        <v>2.3536257707567287</v>
      </c>
      <c r="E18" s="77">
        <v>105.10878069143497</v>
      </c>
      <c r="F18" s="77">
        <v>81.357426372324966</v>
      </c>
      <c r="G18" s="55">
        <v>27558.545600000001</v>
      </c>
      <c r="H18" s="76">
        <v>622.78880000000208</v>
      </c>
      <c r="I18" s="77">
        <v>2.312126607855336</v>
      </c>
      <c r="J18" s="77">
        <v>108.52652832938989</v>
      </c>
      <c r="K18" s="78">
        <v>92.058430618691915</v>
      </c>
      <c r="L18" s="11"/>
    </row>
    <row r="19" spans="1:12" customFormat="1" x14ac:dyDescent="0.35">
      <c r="A19" s="203">
        <v>2015</v>
      </c>
      <c r="B19" s="55">
        <v>28849.339</v>
      </c>
      <c r="C19" s="76">
        <v>686.07050000000163</v>
      </c>
      <c r="D19" s="77">
        <v>2.4360471512743676</v>
      </c>
      <c r="E19" s="77">
        <v>103.18559876312364</v>
      </c>
      <c r="F19" s="77">
        <v>80.270692778494933</v>
      </c>
      <c r="G19" s="55">
        <v>28360.499400000001</v>
      </c>
      <c r="H19" s="76">
        <v>801.95379999999932</v>
      </c>
      <c r="I19" s="77">
        <v>2.9100004464676754</v>
      </c>
      <c r="J19" s="77">
        <v>107.68015933649231</v>
      </c>
      <c r="K19" s="78">
        <v>91.533069683144177</v>
      </c>
      <c r="L19" s="11"/>
    </row>
    <row r="20" spans="1:12" customFormat="1" x14ac:dyDescent="0.35">
      <c r="A20" s="203">
        <v>2016</v>
      </c>
      <c r="B20" s="55">
        <v>30261.5972</v>
      </c>
      <c r="C20" s="76">
        <v>1412.2582000000002</v>
      </c>
      <c r="D20" s="77">
        <v>4.8952878955042856</v>
      </c>
      <c r="E20" s="77">
        <v>102.58707420102311</v>
      </c>
      <c r="F20" s="77">
        <v>80.000512441535349</v>
      </c>
      <c r="G20" s="55">
        <v>29800.350999999999</v>
      </c>
      <c r="H20" s="76">
        <v>1439.8515999999981</v>
      </c>
      <c r="I20" s="77">
        <v>5.0769613739594321</v>
      </c>
      <c r="J20" s="77">
        <v>107.49352681064931</v>
      </c>
      <c r="K20" s="78">
        <v>91.368062008455382</v>
      </c>
      <c r="L20" s="11"/>
    </row>
    <row r="21" spans="1:12" customFormat="1" x14ac:dyDescent="0.35">
      <c r="A21" s="203">
        <v>2017</v>
      </c>
      <c r="B21" s="55">
        <v>32268.666000000001</v>
      </c>
      <c r="C21" s="76">
        <v>2007.0688000000009</v>
      </c>
      <c r="D21" s="77">
        <v>6.6323954639116112</v>
      </c>
      <c r="E21" s="77">
        <v>100.93134234907578</v>
      </c>
      <c r="F21" s="77">
        <v>79.143067500645898</v>
      </c>
      <c r="G21" s="55">
        <v>31744.856100000001</v>
      </c>
      <c r="H21" s="76">
        <v>1944.5051000000021</v>
      </c>
      <c r="I21" s="77">
        <v>6.5251080431905084</v>
      </c>
      <c r="J21" s="77">
        <v>106.37766818987086</v>
      </c>
      <c r="K21" s="78">
        <v>90.757872525646007</v>
      </c>
      <c r="L21" s="11"/>
    </row>
    <row r="22" spans="1:12" customFormat="1" x14ac:dyDescent="0.35">
      <c r="A22" s="203">
        <v>2018</v>
      </c>
      <c r="B22" s="55">
        <v>36105.884400000003</v>
      </c>
      <c r="C22" s="76">
        <v>3837.2184000000016</v>
      </c>
      <c r="D22" s="77">
        <v>11.891468956293405</v>
      </c>
      <c r="E22" s="77">
        <v>101.88655959961372</v>
      </c>
      <c r="F22" s="77">
        <v>80.56730345439523</v>
      </c>
      <c r="G22" s="55">
        <v>35616.774299999997</v>
      </c>
      <c r="H22" s="76">
        <v>3871.9181999999964</v>
      </c>
      <c r="I22" s="77">
        <v>12.196994019449958</v>
      </c>
      <c r="J22" s="77">
        <v>107.83413457890032</v>
      </c>
      <c r="K22" s="78">
        <v>92.036259523689111</v>
      </c>
      <c r="L22" s="11"/>
    </row>
    <row r="23" spans="1:12" customFormat="1" x14ac:dyDescent="0.35">
      <c r="A23" s="203">
        <v>2019</v>
      </c>
      <c r="B23" s="55">
        <v>41798.980499999998</v>
      </c>
      <c r="C23" s="76">
        <v>5693.0960999999952</v>
      </c>
      <c r="D23" s="77">
        <v>15.767779115805268</v>
      </c>
      <c r="E23" s="77">
        <v>108.01166783930663</v>
      </c>
      <c r="F23" s="77">
        <v>85.532678366493727</v>
      </c>
      <c r="G23" s="55">
        <v>41165.478499999997</v>
      </c>
      <c r="H23" s="76">
        <v>5548.7042000000001</v>
      </c>
      <c r="I23" s="77">
        <v>15.57890715555339</v>
      </c>
      <c r="J23" s="77">
        <v>112.99023054427188</v>
      </c>
      <c r="K23" s="78">
        <v>94.642623503216356</v>
      </c>
      <c r="L23" s="11"/>
    </row>
    <row r="24" spans="1:12" customFormat="1" ht="15" thickBot="1" x14ac:dyDescent="0.4">
      <c r="A24" s="203">
        <v>2020</v>
      </c>
      <c r="B24" s="61">
        <v>46019.263099999996</v>
      </c>
      <c r="C24" s="94">
        <v>4220.2825999999986</v>
      </c>
      <c r="D24" s="120">
        <v>10.096616112443213</v>
      </c>
      <c r="E24" s="120">
        <v>108.13969446235625</v>
      </c>
      <c r="F24" s="120">
        <v>87.039416775275541</v>
      </c>
      <c r="G24" s="61">
        <v>45409.526899999997</v>
      </c>
      <c r="H24" s="94">
        <v>4244.0483999999997</v>
      </c>
      <c r="I24" s="77">
        <v>10.309726874667579</v>
      </c>
      <c r="J24" s="120">
        <v>113.80770259759049</v>
      </c>
      <c r="K24" s="122">
        <v>95.794938328365077</v>
      </c>
      <c r="L24" s="11"/>
    </row>
    <row r="25" spans="1:12" customFormat="1" ht="15" customHeight="1" thickBot="1" x14ac:dyDescent="0.4">
      <c r="A25" s="243"/>
      <c r="B25" s="257" t="s">
        <v>146</v>
      </c>
      <c r="C25" s="258"/>
      <c r="D25" s="258"/>
      <c r="E25" s="258"/>
      <c r="F25" s="258"/>
      <c r="G25" s="258"/>
      <c r="H25" s="258"/>
      <c r="I25" s="258"/>
      <c r="J25" s="258"/>
      <c r="K25" s="258"/>
      <c r="L25" s="11"/>
    </row>
    <row r="26" spans="1:12" customFormat="1" x14ac:dyDescent="0.35">
      <c r="A26" s="241">
        <v>2013</v>
      </c>
      <c r="B26" s="50" t="s">
        <v>64</v>
      </c>
      <c r="C26" s="72" t="s">
        <v>64</v>
      </c>
      <c r="D26" s="73" t="s">
        <v>64</v>
      </c>
      <c r="E26" s="73" t="s">
        <v>64</v>
      </c>
      <c r="F26" s="73" t="s">
        <v>64</v>
      </c>
      <c r="G26" s="50" t="s">
        <v>64</v>
      </c>
      <c r="H26" s="72" t="s">
        <v>64</v>
      </c>
      <c r="I26" s="73" t="s">
        <v>64</v>
      </c>
      <c r="J26" s="73" t="s">
        <v>64</v>
      </c>
      <c r="K26" s="74" t="s">
        <v>64</v>
      </c>
    </row>
    <row r="27" spans="1:12" customFormat="1" x14ac:dyDescent="0.35">
      <c r="A27" s="242">
        <v>2014</v>
      </c>
      <c r="B27" s="55" t="s">
        <v>64</v>
      </c>
      <c r="C27" s="76" t="s">
        <v>64</v>
      </c>
      <c r="D27" s="77" t="s">
        <v>64</v>
      </c>
      <c r="E27" s="77" t="s">
        <v>64</v>
      </c>
      <c r="F27" s="77" t="s">
        <v>64</v>
      </c>
      <c r="G27" s="55" t="s">
        <v>64</v>
      </c>
      <c r="H27" s="76" t="s">
        <v>64</v>
      </c>
      <c r="I27" s="77" t="s">
        <v>64</v>
      </c>
      <c r="J27" s="77" t="s">
        <v>64</v>
      </c>
      <c r="K27" s="78" t="s">
        <v>64</v>
      </c>
    </row>
    <row r="28" spans="1:12" customFormat="1" x14ac:dyDescent="0.35">
      <c r="A28" s="242">
        <v>2015</v>
      </c>
      <c r="B28" s="55" t="s">
        <v>64</v>
      </c>
      <c r="C28" s="76" t="s">
        <v>64</v>
      </c>
      <c r="D28" s="77" t="s">
        <v>64</v>
      </c>
      <c r="E28" s="77" t="s">
        <v>64</v>
      </c>
      <c r="F28" s="77" t="s">
        <v>64</v>
      </c>
      <c r="G28" s="55" t="s">
        <v>64</v>
      </c>
      <c r="H28" s="76" t="s">
        <v>64</v>
      </c>
      <c r="I28" s="77" t="s">
        <v>64</v>
      </c>
      <c r="J28" s="77" t="s">
        <v>64</v>
      </c>
      <c r="K28" s="78" t="s">
        <v>64</v>
      </c>
    </row>
    <row r="29" spans="1:12" customFormat="1" x14ac:dyDescent="0.35">
      <c r="A29" s="242">
        <v>2016</v>
      </c>
      <c r="B29" s="55" t="s">
        <v>64</v>
      </c>
      <c r="C29" s="76" t="s">
        <v>64</v>
      </c>
      <c r="D29" s="77" t="s">
        <v>64</v>
      </c>
      <c r="E29" s="77" t="s">
        <v>64</v>
      </c>
      <c r="F29" s="77" t="s">
        <v>64</v>
      </c>
      <c r="G29" s="55" t="s">
        <v>64</v>
      </c>
      <c r="H29" s="76" t="s">
        <v>64</v>
      </c>
      <c r="I29" s="77" t="s">
        <v>64</v>
      </c>
      <c r="J29" s="77" t="s">
        <v>64</v>
      </c>
      <c r="K29" s="78" t="s">
        <v>64</v>
      </c>
    </row>
    <row r="30" spans="1:12" customFormat="1" ht="15" customHeight="1" x14ac:dyDescent="0.35">
      <c r="A30" s="242">
        <v>2017</v>
      </c>
      <c r="B30" s="55" t="s">
        <v>64</v>
      </c>
      <c r="C30" s="76" t="s">
        <v>64</v>
      </c>
      <c r="D30" s="77" t="s">
        <v>64</v>
      </c>
      <c r="E30" s="77" t="s">
        <v>64</v>
      </c>
      <c r="F30" s="77" t="s">
        <v>64</v>
      </c>
      <c r="G30" s="55" t="s">
        <v>64</v>
      </c>
      <c r="H30" s="76" t="s">
        <v>64</v>
      </c>
      <c r="I30" s="77" t="s">
        <v>64</v>
      </c>
      <c r="J30" s="77" t="s">
        <v>64</v>
      </c>
      <c r="K30" s="78" t="s">
        <v>64</v>
      </c>
    </row>
    <row r="31" spans="1:12" customFormat="1" ht="15" customHeight="1" x14ac:dyDescent="0.35">
      <c r="A31" s="242">
        <v>2018</v>
      </c>
      <c r="B31" s="55">
        <v>39635.960099999997</v>
      </c>
      <c r="C31" s="76" t="s">
        <v>64</v>
      </c>
      <c r="D31" s="77" t="s">
        <v>64</v>
      </c>
      <c r="E31" s="77">
        <v>118.01024504788337</v>
      </c>
      <c r="F31" s="77">
        <v>71.996050981022478</v>
      </c>
      <c r="G31" s="55">
        <v>34973.431600000004</v>
      </c>
      <c r="H31" s="76" t="s">
        <v>64</v>
      </c>
      <c r="I31" s="77" t="s">
        <v>64</v>
      </c>
      <c r="J31" s="77">
        <v>123.01092949858368</v>
      </c>
      <c r="K31" s="78">
        <v>81.275879612649334</v>
      </c>
    </row>
    <row r="32" spans="1:12" customFormat="1" x14ac:dyDescent="0.35">
      <c r="A32" s="203">
        <v>2019</v>
      </c>
      <c r="B32" s="55">
        <v>42434.052300000003</v>
      </c>
      <c r="C32" s="76">
        <v>2798.0922000000064</v>
      </c>
      <c r="D32" s="77">
        <v>7.0594787989000984</v>
      </c>
      <c r="E32" s="77">
        <v>118.40538810206121</v>
      </c>
      <c r="F32" s="77">
        <v>72.246057455577088</v>
      </c>
      <c r="G32" s="55">
        <v>38680.709000000003</v>
      </c>
      <c r="H32" s="76">
        <v>3707.277399999999</v>
      </c>
      <c r="I32" s="77">
        <v>10.600267775839288</v>
      </c>
      <c r="J32" s="77">
        <v>128.26064634872674</v>
      </c>
      <c r="K32" s="78">
        <v>83.432609956313598</v>
      </c>
    </row>
    <row r="33" spans="1:12" customFormat="1" ht="15" thickBot="1" x14ac:dyDescent="0.4">
      <c r="A33" s="204">
        <v>2020</v>
      </c>
      <c r="B33" s="61">
        <v>44087.810799999999</v>
      </c>
      <c r="C33" s="94">
        <v>1653.7584999999963</v>
      </c>
      <c r="D33" s="120">
        <v>3.8972438651587282</v>
      </c>
      <c r="E33" s="120">
        <v>117.16925809265051</v>
      </c>
      <c r="F33" s="120">
        <v>72.463497519331654</v>
      </c>
      <c r="G33" s="61">
        <v>42279.981200000002</v>
      </c>
      <c r="H33" s="94">
        <v>3599.2721999999994</v>
      </c>
      <c r="I33" s="120">
        <v>9.3050833168544003</v>
      </c>
      <c r="J33" s="120">
        <v>133.8845393089378</v>
      </c>
      <c r="K33" s="122">
        <v>88.050224153416352</v>
      </c>
    </row>
    <row r="34" spans="1:12" customFormat="1" x14ac:dyDescent="0.35">
      <c r="A34" s="8" t="s">
        <v>125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2" customFormat="1" ht="24" customHeight="1" x14ac:dyDescent="0.35">
      <c r="A35" s="254" t="s">
        <v>126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  <row r="36" spans="1:12" customFormat="1" x14ac:dyDescent="0.35">
      <c r="A36" s="169" t="s">
        <v>65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8" spans="1:12" customFormat="1" x14ac:dyDescent="0.35">
      <c r="A38" s="18" t="s">
        <v>19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40" spans="1:12" customFormat="1" x14ac:dyDescent="0.35">
      <c r="A40" s="11"/>
    </row>
    <row r="41" spans="1:12" customFormat="1" x14ac:dyDescent="0.35">
      <c r="A41" s="11"/>
    </row>
    <row r="42" spans="1:12" customFormat="1" x14ac:dyDescent="0.35">
      <c r="A42" s="11"/>
    </row>
    <row r="43" spans="1:12" customFormat="1" x14ac:dyDescent="0.35">
      <c r="A43" s="11"/>
    </row>
    <row r="44" spans="1:12" customFormat="1" x14ac:dyDescent="0.35">
      <c r="A44" s="11"/>
    </row>
    <row r="45" spans="1:12" customFormat="1" x14ac:dyDescent="0.35">
      <c r="A45" s="11"/>
    </row>
    <row r="46" spans="1:12" customFormat="1" x14ac:dyDescent="0.35"/>
    <row r="47" spans="1:12" customFormat="1" x14ac:dyDescent="0.35"/>
    <row r="48" spans="1:12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</sheetData>
  <mergeCells count="13">
    <mergeCell ref="A35:K35"/>
    <mergeCell ref="J5:K5"/>
    <mergeCell ref="B7:K7"/>
    <mergeCell ref="B16:K16"/>
    <mergeCell ref="B25:K25"/>
    <mergeCell ref="A4:A6"/>
    <mergeCell ref="B4:F4"/>
    <mergeCell ref="G4:K4"/>
    <mergeCell ref="B5:B6"/>
    <mergeCell ref="C5:D5"/>
    <mergeCell ref="E5:F5"/>
    <mergeCell ref="G5:G6"/>
    <mergeCell ref="H5:I5"/>
  </mergeCells>
  <hyperlinks>
    <hyperlink ref="A2" location="OBSAH!A1" tooltip="obsah" display="zpět na obsah" xr:uid="{00000000-0004-0000-16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53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.54296875" style="11" customWidth="1"/>
    <col min="21" max="21" width="8.7265625"/>
    <col min="22" max="22" width="9.1796875" customWidth="1"/>
    <col min="23" max="39" width="8.7265625" customWidth="1"/>
    <col min="40" max="16384" width="9.1796875" style="11"/>
  </cols>
  <sheetData>
    <row r="1" spans="1:19" x14ac:dyDescent="0.35">
      <c r="A1" s="190" t="s">
        <v>169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9" x14ac:dyDescent="0.35">
      <c r="A2" s="149" t="s">
        <v>22</v>
      </c>
    </row>
    <row r="3" spans="1:19" ht="7.5" customHeight="1" thickBot="1" x14ac:dyDescent="0.4"/>
    <row r="4" spans="1:19" ht="15" customHeight="1" x14ac:dyDescent="0.35">
      <c r="A4" s="260" t="s">
        <v>24</v>
      </c>
      <c r="B4" s="300" t="s">
        <v>25</v>
      </c>
      <c r="C4" s="301"/>
      <c r="D4" s="302"/>
      <c r="E4" s="263" t="s">
        <v>35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</row>
    <row r="5" spans="1:19" ht="15" customHeight="1" x14ac:dyDescent="0.35">
      <c r="A5" s="261"/>
      <c r="B5" s="303"/>
      <c r="C5" s="304"/>
      <c r="D5" s="305"/>
      <c r="E5" s="303" t="s">
        <v>38</v>
      </c>
      <c r="F5" s="304"/>
      <c r="G5" s="304"/>
      <c r="H5" s="306" t="s">
        <v>37</v>
      </c>
      <c r="I5" s="307"/>
      <c r="J5" s="308"/>
      <c r="K5" s="306" t="s">
        <v>1</v>
      </c>
      <c r="L5" s="307"/>
      <c r="M5" s="308"/>
      <c r="N5" s="306" t="s">
        <v>2</v>
      </c>
      <c r="O5" s="307"/>
      <c r="P5" s="308"/>
      <c r="Q5" s="304" t="s">
        <v>0</v>
      </c>
      <c r="R5" s="304"/>
      <c r="S5" s="304"/>
    </row>
    <row r="6" spans="1:19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09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312" t="s">
        <v>18</v>
      </c>
      <c r="R6" s="298" t="s">
        <v>30</v>
      </c>
      <c r="S6" s="309"/>
    </row>
    <row r="7" spans="1:19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8" t="s">
        <v>23</v>
      </c>
      <c r="H7" s="310"/>
      <c r="I7" s="26" t="s">
        <v>28</v>
      </c>
      <c r="J7" s="26" t="s">
        <v>23</v>
      </c>
      <c r="K7" s="310"/>
      <c r="L7" s="26" t="s">
        <v>28</v>
      </c>
      <c r="M7" s="26" t="s">
        <v>23</v>
      </c>
      <c r="N7" s="310"/>
      <c r="O7" s="26" t="s">
        <v>28</v>
      </c>
      <c r="P7" s="26" t="s">
        <v>23</v>
      </c>
      <c r="Q7" s="313"/>
      <c r="R7" s="26" t="s">
        <v>28</v>
      </c>
      <c r="S7" s="28" t="s">
        <v>23</v>
      </c>
    </row>
    <row r="8" spans="1:19" ht="15" customHeight="1" x14ac:dyDescent="0.35">
      <c r="A8" s="202">
        <v>2013</v>
      </c>
      <c r="B8" s="48">
        <v>27159.154999999999</v>
      </c>
      <c r="C8" s="49">
        <v>589.05609999999797</v>
      </c>
      <c r="D8" s="163">
        <v>2.2169887369143382</v>
      </c>
      <c r="E8" s="50">
        <v>23732.803</v>
      </c>
      <c r="F8" s="49">
        <v>837.31260000000111</v>
      </c>
      <c r="G8" s="164">
        <v>3.6571070781694193</v>
      </c>
      <c r="H8" s="72">
        <v>24640.634300000002</v>
      </c>
      <c r="I8" s="49">
        <v>368.64910000000236</v>
      </c>
      <c r="J8" s="164">
        <v>1.5188254976358673</v>
      </c>
      <c r="K8" s="72">
        <v>26166.839499999998</v>
      </c>
      <c r="L8" s="49">
        <v>527.37869999999748</v>
      </c>
      <c r="M8" s="164">
        <v>2.0569024602888675</v>
      </c>
      <c r="N8" s="72">
        <v>28037.053100000001</v>
      </c>
      <c r="O8" s="49">
        <v>565.46789999999964</v>
      </c>
      <c r="P8" s="164">
        <v>2.0583737555851078</v>
      </c>
      <c r="Q8" s="72">
        <v>28488.463599999999</v>
      </c>
      <c r="R8" s="49">
        <v>396.76800000000003</v>
      </c>
      <c r="S8" s="164">
        <v>1.4124031729861208</v>
      </c>
    </row>
    <row r="9" spans="1:19" ht="15" customHeight="1" x14ac:dyDescent="0.35">
      <c r="A9" s="203">
        <v>2014</v>
      </c>
      <c r="B9" s="52">
        <v>27852.859899999999</v>
      </c>
      <c r="C9" s="53">
        <v>693.70490000000063</v>
      </c>
      <c r="D9" s="54">
        <v>2.554221219327335</v>
      </c>
      <c r="E9" s="55">
        <v>24363.6577</v>
      </c>
      <c r="F9" s="53">
        <v>630.85469999999987</v>
      </c>
      <c r="G9" s="56">
        <v>2.6581550438858903</v>
      </c>
      <c r="H9" s="76">
        <v>25241.46</v>
      </c>
      <c r="I9" s="53">
        <v>600.8256999999976</v>
      </c>
      <c r="J9" s="68">
        <v>2.4383532204769409</v>
      </c>
      <c r="K9" s="76">
        <v>26529.88</v>
      </c>
      <c r="L9" s="53">
        <v>363.04050000000279</v>
      </c>
      <c r="M9" s="68">
        <v>1.387406759612686</v>
      </c>
      <c r="N9" s="76">
        <v>28682.233100000001</v>
      </c>
      <c r="O9" s="53">
        <v>645.18000000000029</v>
      </c>
      <c r="P9" s="68">
        <v>2.3011690911267646</v>
      </c>
      <c r="Q9" s="57">
        <v>29355.097000000002</v>
      </c>
      <c r="R9" s="53">
        <v>866.63340000000244</v>
      </c>
      <c r="S9" s="56">
        <v>3.0420503266452181</v>
      </c>
    </row>
    <row r="10" spans="1:19" ht="15" customHeight="1" x14ac:dyDescent="0.35">
      <c r="A10" s="203">
        <v>2015</v>
      </c>
      <c r="B10" s="52">
        <v>28951.870599999998</v>
      </c>
      <c r="C10" s="53">
        <v>1099.0106999999989</v>
      </c>
      <c r="D10" s="54">
        <v>3.9457732668952916</v>
      </c>
      <c r="E10" s="55">
        <v>24998.423900000002</v>
      </c>
      <c r="F10" s="53">
        <v>634.76620000000185</v>
      </c>
      <c r="G10" s="56">
        <v>2.6053813750634092</v>
      </c>
      <c r="H10" s="76">
        <v>25998.031800000001</v>
      </c>
      <c r="I10" s="53">
        <v>756.57180000000153</v>
      </c>
      <c r="J10" s="68">
        <v>2.9973377134286272</v>
      </c>
      <c r="K10" s="76">
        <v>27802.952600000001</v>
      </c>
      <c r="L10" s="53">
        <v>1273.0725999999995</v>
      </c>
      <c r="M10" s="68">
        <v>4.7986368577618954</v>
      </c>
      <c r="N10" s="76">
        <v>29490.536899999999</v>
      </c>
      <c r="O10" s="53">
        <v>808.30379999999786</v>
      </c>
      <c r="P10" s="68">
        <v>2.8181341291728002</v>
      </c>
      <c r="Q10" s="57">
        <v>30597.964199999999</v>
      </c>
      <c r="R10" s="53">
        <v>1242.867199999997</v>
      </c>
      <c r="S10" s="56">
        <v>4.2339059550714264</v>
      </c>
    </row>
    <row r="11" spans="1:19" ht="15" customHeight="1" x14ac:dyDescent="0.35">
      <c r="A11" s="203">
        <v>2016</v>
      </c>
      <c r="B11" s="52">
        <v>30276.9444</v>
      </c>
      <c r="C11" s="53">
        <v>1325.0738000000019</v>
      </c>
      <c r="D11" s="54">
        <v>4.5768158413916238</v>
      </c>
      <c r="E11" s="55">
        <v>25308.765800000001</v>
      </c>
      <c r="F11" s="53">
        <v>310.34189999999944</v>
      </c>
      <c r="G11" s="56">
        <v>1.2414458657131533</v>
      </c>
      <c r="H11" s="76">
        <v>27136.517599999999</v>
      </c>
      <c r="I11" s="53">
        <v>1138.4857999999986</v>
      </c>
      <c r="J11" s="68">
        <v>4.3791230380755053</v>
      </c>
      <c r="K11" s="76">
        <v>28710.6535</v>
      </c>
      <c r="L11" s="53">
        <v>907.70089999999982</v>
      </c>
      <c r="M11" s="68">
        <v>3.2647644049143221</v>
      </c>
      <c r="N11" s="76">
        <v>31154.119299999998</v>
      </c>
      <c r="O11" s="53">
        <v>1663.5823999999993</v>
      </c>
      <c r="P11" s="68">
        <v>5.6410719331461134</v>
      </c>
      <c r="Q11" s="57">
        <v>32011.122800000001</v>
      </c>
      <c r="R11" s="53">
        <v>1413.1586000000025</v>
      </c>
      <c r="S11" s="56">
        <v>4.618472623744041</v>
      </c>
    </row>
    <row r="12" spans="1:19" ht="15" customHeight="1" x14ac:dyDescent="0.35">
      <c r="A12" s="203">
        <v>2017</v>
      </c>
      <c r="B12" s="52">
        <v>32283.097399999999</v>
      </c>
      <c r="C12" s="53">
        <v>2006.1529999999984</v>
      </c>
      <c r="D12" s="54">
        <v>6.6260087989592487</v>
      </c>
      <c r="E12" s="55">
        <v>27639.107499999998</v>
      </c>
      <c r="F12" s="53">
        <v>2330.3416999999972</v>
      </c>
      <c r="G12" s="56">
        <v>9.2076465459251864</v>
      </c>
      <c r="H12" s="76">
        <v>29205.636299999998</v>
      </c>
      <c r="I12" s="53">
        <v>2069.1186999999991</v>
      </c>
      <c r="J12" s="68">
        <v>7.6248497707015916</v>
      </c>
      <c r="K12" s="76">
        <v>30520.216499999999</v>
      </c>
      <c r="L12" s="53">
        <v>1809.5629999999983</v>
      </c>
      <c r="M12" s="68">
        <v>6.3027579640428488</v>
      </c>
      <c r="N12" s="76">
        <v>33079.604399999997</v>
      </c>
      <c r="O12" s="53">
        <v>1925.4850999999981</v>
      </c>
      <c r="P12" s="68">
        <v>6.1805152681687181</v>
      </c>
      <c r="Q12" s="57">
        <v>34045.0265</v>
      </c>
      <c r="R12" s="53">
        <v>2033.9036999999989</v>
      </c>
      <c r="S12" s="56">
        <v>6.353740581695555</v>
      </c>
    </row>
    <row r="13" spans="1:19" ht="15" customHeight="1" x14ac:dyDescent="0.35">
      <c r="A13" s="203">
        <v>2018</v>
      </c>
      <c r="B13" s="52">
        <v>36433.638700000003</v>
      </c>
      <c r="C13" s="53">
        <v>4150.5413000000044</v>
      </c>
      <c r="D13" s="54">
        <v>12.856700980619063</v>
      </c>
      <c r="E13" s="55">
        <v>31240.473999999998</v>
      </c>
      <c r="F13" s="53">
        <v>3601.3665000000001</v>
      </c>
      <c r="G13" s="56">
        <v>13.029966687600169</v>
      </c>
      <c r="H13" s="76">
        <v>32783.195</v>
      </c>
      <c r="I13" s="53">
        <v>3577.5587000000014</v>
      </c>
      <c r="J13" s="68">
        <v>12.249548899573192</v>
      </c>
      <c r="K13" s="76">
        <v>34534.574399999998</v>
      </c>
      <c r="L13" s="53">
        <v>4014.3578999999991</v>
      </c>
      <c r="M13" s="68">
        <v>13.153110824099157</v>
      </c>
      <c r="N13" s="76">
        <v>37251.162700000001</v>
      </c>
      <c r="O13" s="53">
        <v>4171.5583000000042</v>
      </c>
      <c r="P13" s="68">
        <v>12.610665622107643</v>
      </c>
      <c r="Q13" s="57">
        <v>38415.1348</v>
      </c>
      <c r="R13" s="53">
        <v>4370.1082999999999</v>
      </c>
      <c r="S13" s="56">
        <v>12.836260532797649</v>
      </c>
    </row>
    <row r="14" spans="1:19" ht="15" customHeight="1" x14ac:dyDescent="0.35">
      <c r="A14" s="203">
        <v>2019</v>
      </c>
      <c r="B14" s="52">
        <v>41866.616499999996</v>
      </c>
      <c r="C14" s="53">
        <v>5432.9777999999933</v>
      </c>
      <c r="D14" s="54">
        <v>14.91198242573557</v>
      </c>
      <c r="E14" s="55">
        <v>35874.153100000003</v>
      </c>
      <c r="F14" s="53">
        <v>4633.6791000000048</v>
      </c>
      <c r="G14" s="56">
        <v>14.832294477990327</v>
      </c>
      <c r="H14" s="76">
        <v>38095.643700000001</v>
      </c>
      <c r="I14" s="53">
        <v>5312.4487000000008</v>
      </c>
      <c r="J14" s="68">
        <v>16.204792424899406</v>
      </c>
      <c r="K14" s="76">
        <v>39786.565900000001</v>
      </c>
      <c r="L14" s="53">
        <v>5251.9915000000037</v>
      </c>
      <c r="M14" s="68">
        <v>15.207923048850436</v>
      </c>
      <c r="N14" s="76">
        <v>42702.308499999999</v>
      </c>
      <c r="O14" s="53">
        <v>5451.1457999999984</v>
      </c>
      <c r="P14" s="68">
        <v>14.633491695012246</v>
      </c>
      <c r="Q14" s="57">
        <v>43978.5236</v>
      </c>
      <c r="R14" s="53">
        <v>5563.3888000000006</v>
      </c>
      <c r="S14" s="56">
        <v>14.482283685751906</v>
      </c>
    </row>
    <row r="15" spans="1:19" ht="15" customHeight="1" thickBot="1" x14ac:dyDescent="0.4">
      <c r="A15" s="204">
        <v>2020</v>
      </c>
      <c r="B15" s="58">
        <v>45760.044099999999</v>
      </c>
      <c r="C15" s="59">
        <v>3893.4276000000027</v>
      </c>
      <c r="D15" s="60">
        <v>9.2995993597906335</v>
      </c>
      <c r="E15" s="61">
        <v>38962.179600000003</v>
      </c>
      <c r="F15" s="59">
        <f>E15-E14</f>
        <v>3088.0264999999999</v>
      </c>
      <c r="G15" s="62">
        <f>(E15/E14-1)*100</f>
        <v>8.6079425802528586</v>
      </c>
      <c r="H15" s="94">
        <v>41073.399799999999</v>
      </c>
      <c r="I15" s="59">
        <f>H15-H14</f>
        <v>2977.7560999999987</v>
      </c>
      <c r="J15" s="69">
        <f>(H15/H14-1)*100</f>
        <v>7.8165265389648741</v>
      </c>
      <c r="K15" s="94">
        <v>43720.669699999999</v>
      </c>
      <c r="L15" s="59">
        <f>K15-K14</f>
        <v>3934.1037999999971</v>
      </c>
      <c r="M15" s="69">
        <f>(K15/K14-1)*100</f>
        <v>9.8880205190063908</v>
      </c>
      <c r="N15" s="94">
        <v>46608.878100000002</v>
      </c>
      <c r="O15" s="59">
        <f>N15-N14</f>
        <v>3906.5696000000025</v>
      </c>
      <c r="P15" s="69">
        <f>(N15/N14-1)*100</f>
        <v>9.148380350444052</v>
      </c>
      <c r="Q15" s="63">
        <v>48130.723299999998</v>
      </c>
      <c r="R15" s="59">
        <f>Q15-Q14</f>
        <v>4152.1996999999974</v>
      </c>
      <c r="S15" s="62">
        <f>(Q15/Q14-1)*100</f>
        <v>9.4414258599622372</v>
      </c>
    </row>
    <row r="16" spans="1:19" x14ac:dyDescent="0.35">
      <c r="A16" s="13"/>
    </row>
    <row r="17" spans="1:19" x14ac:dyDescent="0.35">
      <c r="A17" s="190" t="s">
        <v>170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</row>
    <row r="18" spans="1:19" ht="15" thickBot="1" x14ac:dyDescent="0.4"/>
    <row r="19" spans="1:19" ht="15" customHeight="1" x14ac:dyDescent="0.35">
      <c r="A19" s="260" t="s">
        <v>24</v>
      </c>
      <c r="B19" s="300" t="s">
        <v>25</v>
      </c>
      <c r="C19" s="301"/>
      <c r="D19" s="302"/>
      <c r="E19" s="263" t="s">
        <v>35</v>
      </c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</row>
    <row r="20" spans="1:19" ht="15" customHeight="1" x14ac:dyDescent="0.35">
      <c r="A20" s="261"/>
      <c r="B20" s="303"/>
      <c r="C20" s="304"/>
      <c r="D20" s="305"/>
      <c r="E20" s="303" t="s">
        <v>38</v>
      </c>
      <c r="F20" s="304"/>
      <c r="G20" s="304"/>
      <c r="H20" s="306" t="s">
        <v>37</v>
      </c>
      <c r="I20" s="307"/>
      <c r="J20" s="308"/>
      <c r="K20" s="306" t="s">
        <v>1</v>
      </c>
      <c r="L20" s="307"/>
      <c r="M20" s="308"/>
      <c r="N20" s="306" t="s">
        <v>2</v>
      </c>
      <c r="O20" s="307"/>
      <c r="P20" s="308"/>
      <c r="Q20" s="304" t="s">
        <v>0</v>
      </c>
      <c r="R20" s="304"/>
      <c r="S20" s="304"/>
    </row>
    <row r="21" spans="1:19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09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312" t="s">
        <v>18</v>
      </c>
      <c r="R21" s="298" t="s">
        <v>30</v>
      </c>
      <c r="S21" s="309"/>
    </row>
    <row r="22" spans="1:19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8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3"/>
      <c r="R22" s="26" t="s">
        <v>28</v>
      </c>
      <c r="S22" s="28" t="s">
        <v>23</v>
      </c>
    </row>
    <row r="23" spans="1:19" ht="15" customHeight="1" x14ac:dyDescent="0.35">
      <c r="A23" s="202">
        <v>2013</v>
      </c>
      <c r="B23" s="48">
        <v>26689.2235</v>
      </c>
      <c r="C23" s="49">
        <v>435.88839999999982</v>
      </c>
      <c r="D23" s="163">
        <v>1.6603162925383996</v>
      </c>
      <c r="E23" s="50">
        <v>23442.830300000001</v>
      </c>
      <c r="F23" s="49">
        <v>555.66580000000249</v>
      </c>
      <c r="G23" s="164">
        <v>2.4278490242860995</v>
      </c>
      <c r="H23" s="72">
        <v>24404.313600000001</v>
      </c>
      <c r="I23" s="49">
        <v>684.85740000000078</v>
      </c>
      <c r="J23" s="164">
        <v>2.8873233611485638</v>
      </c>
      <c r="K23" s="72">
        <v>25618.178599999999</v>
      </c>
      <c r="L23" s="49">
        <v>421.14229999999952</v>
      </c>
      <c r="M23" s="164">
        <v>1.6713961713028969</v>
      </c>
      <c r="N23" s="72">
        <v>27494.945100000001</v>
      </c>
      <c r="O23" s="49">
        <v>354.36119999999937</v>
      </c>
      <c r="P23" s="164">
        <v>1.305650612771081</v>
      </c>
      <c r="Q23" s="72">
        <v>27993.492699999999</v>
      </c>
      <c r="R23" s="49">
        <v>316.4346000000005</v>
      </c>
      <c r="S23" s="164">
        <v>1.1433100976870003</v>
      </c>
    </row>
    <row r="24" spans="1:19" ht="15" customHeight="1" x14ac:dyDescent="0.35">
      <c r="A24" s="203">
        <v>2014</v>
      </c>
      <c r="B24" s="52">
        <v>27318.737700000001</v>
      </c>
      <c r="C24" s="53">
        <v>629.51420000000144</v>
      </c>
      <c r="D24" s="54">
        <v>2.3586830842043938</v>
      </c>
      <c r="E24" s="55">
        <v>24177.221600000001</v>
      </c>
      <c r="F24" s="53">
        <v>734.39129999999932</v>
      </c>
      <c r="G24" s="56">
        <v>3.1326904243298648</v>
      </c>
      <c r="H24" s="76">
        <v>24824.4375</v>
      </c>
      <c r="I24" s="53">
        <v>420.12389999999868</v>
      </c>
      <c r="J24" s="68">
        <v>1.7215149210342728</v>
      </c>
      <c r="K24" s="76">
        <v>25911.575700000001</v>
      </c>
      <c r="L24" s="53">
        <v>293.39710000000196</v>
      </c>
      <c r="M24" s="68">
        <v>1.1452691644518564</v>
      </c>
      <c r="N24" s="76">
        <v>28137.442500000001</v>
      </c>
      <c r="O24" s="53">
        <v>642.4974000000002</v>
      </c>
      <c r="P24" s="68">
        <v>2.3367837166548888</v>
      </c>
      <c r="Q24" s="57">
        <v>28709.7565</v>
      </c>
      <c r="R24" s="53">
        <v>716.26380000000063</v>
      </c>
      <c r="S24" s="56">
        <v>2.5586796462879313</v>
      </c>
    </row>
    <row r="25" spans="1:19" ht="15" customHeight="1" x14ac:dyDescent="0.35">
      <c r="A25" s="203">
        <v>2015</v>
      </c>
      <c r="B25" s="52">
        <v>28305.927199999998</v>
      </c>
      <c r="C25" s="53">
        <v>987.18949999999677</v>
      </c>
      <c r="D25" s="54">
        <v>3.6135985155712147</v>
      </c>
      <c r="E25" s="55">
        <v>24389.7726</v>
      </c>
      <c r="F25" s="53">
        <v>212.55099999999948</v>
      </c>
      <c r="G25" s="56">
        <v>0.87913741089256092</v>
      </c>
      <c r="H25" s="76">
        <v>25319.261200000001</v>
      </c>
      <c r="I25" s="53">
        <v>494.82370000000083</v>
      </c>
      <c r="J25" s="68">
        <v>1.9932926979715049</v>
      </c>
      <c r="K25" s="76">
        <v>26731.893100000001</v>
      </c>
      <c r="L25" s="53">
        <v>820.31739999999991</v>
      </c>
      <c r="M25" s="68">
        <v>3.1658337165500816</v>
      </c>
      <c r="N25" s="76">
        <v>29035.3658</v>
      </c>
      <c r="O25" s="53">
        <v>897.92329999999856</v>
      </c>
      <c r="P25" s="68">
        <v>3.1912043889561037</v>
      </c>
      <c r="Q25" s="57">
        <v>29875.2896</v>
      </c>
      <c r="R25" s="53">
        <v>1165.5331000000006</v>
      </c>
      <c r="S25" s="56">
        <v>4.0597108512571367</v>
      </c>
    </row>
    <row r="26" spans="1:19" ht="15" customHeight="1" x14ac:dyDescent="0.35">
      <c r="A26" s="203">
        <v>2016</v>
      </c>
      <c r="B26" s="52">
        <v>29703.382300000001</v>
      </c>
      <c r="C26" s="53">
        <v>1397.4551000000029</v>
      </c>
      <c r="D26" s="54">
        <v>4.9369698795805661</v>
      </c>
      <c r="E26" s="55">
        <v>25084.2729</v>
      </c>
      <c r="F26" s="53">
        <v>694.5002999999997</v>
      </c>
      <c r="G26" s="56">
        <v>2.847506253502341</v>
      </c>
      <c r="H26" s="76">
        <v>26256.057100000002</v>
      </c>
      <c r="I26" s="53">
        <v>936.79590000000098</v>
      </c>
      <c r="J26" s="68">
        <v>3.6999337879574545</v>
      </c>
      <c r="K26" s="76">
        <v>27870.47</v>
      </c>
      <c r="L26" s="53">
        <v>1138.5769</v>
      </c>
      <c r="M26" s="68">
        <v>4.2592452982688211</v>
      </c>
      <c r="N26" s="76">
        <v>30441.193899999998</v>
      </c>
      <c r="O26" s="53">
        <v>1405.8280999999988</v>
      </c>
      <c r="P26" s="68">
        <v>4.8417785044746919</v>
      </c>
      <c r="Q26" s="57">
        <v>31505.772400000002</v>
      </c>
      <c r="R26" s="53">
        <v>1630.4828000000016</v>
      </c>
      <c r="S26" s="56">
        <v>5.4576301077931655</v>
      </c>
    </row>
    <row r="27" spans="1:19" ht="15" customHeight="1" x14ac:dyDescent="0.35">
      <c r="A27" s="203">
        <v>2017</v>
      </c>
      <c r="B27" s="52">
        <v>31640.3158</v>
      </c>
      <c r="C27" s="53">
        <v>1936.9334999999992</v>
      </c>
      <c r="D27" s="54">
        <v>6.5209189998540973</v>
      </c>
      <c r="E27" s="55">
        <v>26842.4853</v>
      </c>
      <c r="F27" s="53">
        <v>1758.2124000000003</v>
      </c>
      <c r="G27" s="56">
        <v>7.0092221010719546</v>
      </c>
      <c r="H27" s="76">
        <v>28190.062099999999</v>
      </c>
      <c r="I27" s="53">
        <v>1934.0049999999974</v>
      </c>
      <c r="J27" s="68">
        <v>7.3659384294985975</v>
      </c>
      <c r="K27" s="76">
        <v>29696.661499999998</v>
      </c>
      <c r="L27" s="53">
        <v>1826.1914999999972</v>
      </c>
      <c r="M27" s="68">
        <v>6.5524244836918655</v>
      </c>
      <c r="N27" s="76">
        <v>32199.884600000001</v>
      </c>
      <c r="O27" s="53">
        <v>1758.6907000000028</v>
      </c>
      <c r="P27" s="68">
        <v>5.7773381220767472</v>
      </c>
      <c r="Q27" s="57">
        <v>33392.946199999998</v>
      </c>
      <c r="R27" s="53">
        <v>1887.1737999999968</v>
      </c>
      <c r="S27" s="56">
        <v>5.9899302770307417</v>
      </c>
    </row>
    <row r="28" spans="1:19" ht="15" customHeight="1" x14ac:dyDescent="0.35">
      <c r="A28" s="203">
        <v>2018</v>
      </c>
      <c r="B28" s="52">
        <v>35597.405599999998</v>
      </c>
      <c r="C28" s="53">
        <v>3957.0897999999979</v>
      </c>
      <c r="D28" s="54">
        <v>12.506480102831329</v>
      </c>
      <c r="E28" s="55">
        <v>30071.145</v>
      </c>
      <c r="F28" s="53">
        <v>3228.6597000000002</v>
      </c>
      <c r="G28" s="56">
        <v>12.028169761165897</v>
      </c>
      <c r="H28" s="76">
        <v>31498.420900000001</v>
      </c>
      <c r="I28" s="53">
        <v>3308.3588000000018</v>
      </c>
      <c r="J28" s="68">
        <v>11.735904618670578</v>
      </c>
      <c r="K28" s="76">
        <v>33147.150399999999</v>
      </c>
      <c r="L28" s="53">
        <v>3450.4889000000003</v>
      </c>
      <c r="M28" s="68">
        <v>11.619113818568461</v>
      </c>
      <c r="N28" s="76">
        <v>36080.166499999999</v>
      </c>
      <c r="O28" s="53">
        <v>3880.2818999999981</v>
      </c>
      <c r="P28" s="68">
        <v>12.050608094415338</v>
      </c>
      <c r="Q28" s="57">
        <v>37577.135300000002</v>
      </c>
      <c r="R28" s="53">
        <v>4184.1891000000032</v>
      </c>
      <c r="S28" s="56">
        <v>12.530158539889502</v>
      </c>
    </row>
    <row r="29" spans="1:19" ht="15" customHeight="1" x14ac:dyDescent="0.35">
      <c r="A29" s="203">
        <v>2019</v>
      </c>
      <c r="B29" s="52">
        <v>41038.352400000003</v>
      </c>
      <c r="C29" s="53">
        <v>5440.9468000000052</v>
      </c>
      <c r="D29" s="54">
        <v>15.284672318928783</v>
      </c>
      <c r="E29" s="55">
        <v>34932.355900000002</v>
      </c>
      <c r="F29" s="53">
        <v>4861.2109000000019</v>
      </c>
      <c r="G29" s="56">
        <v>16.165699377260157</v>
      </c>
      <c r="H29" s="76">
        <v>36665.065600000002</v>
      </c>
      <c r="I29" s="53">
        <v>5166.6447000000007</v>
      </c>
      <c r="J29" s="68">
        <v>16.402868945090511</v>
      </c>
      <c r="K29" s="76">
        <v>38582.622600000002</v>
      </c>
      <c r="L29" s="53">
        <v>5435.4722000000038</v>
      </c>
      <c r="M29" s="68">
        <v>16.398007473969777</v>
      </c>
      <c r="N29" s="76">
        <v>41502.652499999997</v>
      </c>
      <c r="O29" s="53">
        <v>5422.4859999999971</v>
      </c>
      <c r="P29" s="68">
        <v>15.028993837930305</v>
      </c>
      <c r="Q29" s="57">
        <v>43200.2163</v>
      </c>
      <c r="R29" s="53">
        <v>5623.0809999999983</v>
      </c>
      <c r="S29" s="56">
        <v>14.96410238595276</v>
      </c>
    </row>
    <row r="30" spans="1:19" ht="15" customHeight="1" thickBot="1" x14ac:dyDescent="0.4">
      <c r="A30" s="204">
        <v>2020</v>
      </c>
      <c r="B30" s="58">
        <v>45128.341</v>
      </c>
      <c r="C30" s="59">
        <v>4089.9885999999969</v>
      </c>
      <c r="D30" s="60">
        <v>9.9662592692195915</v>
      </c>
      <c r="E30" s="61">
        <v>38395.578300000001</v>
      </c>
      <c r="F30" s="59">
        <f>E30-E29</f>
        <v>3463.2223999999987</v>
      </c>
      <c r="G30" s="62">
        <f>(E30/E29-1)*100</f>
        <v>9.9140819757879584</v>
      </c>
      <c r="H30" s="94">
        <v>40242.432999999997</v>
      </c>
      <c r="I30" s="59">
        <f>H30-H29</f>
        <v>3577.3673999999955</v>
      </c>
      <c r="J30" s="69">
        <f>(H30/H29-1)*100</f>
        <v>9.7568825841675135</v>
      </c>
      <c r="K30" s="94">
        <v>42761.7768</v>
      </c>
      <c r="L30" s="59">
        <f>K30-K29</f>
        <v>4179.1541999999972</v>
      </c>
      <c r="M30" s="69">
        <f>(K30/K29-1)*100</f>
        <v>10.83170069418764</v>
      </c>
      <c r="N30" s="94">
        <v>45782.077299999997</v>
      </c>
      <c r="O30" s="59">
        <f>N30-N29</f>
        <v>4279.4248000000007</v>
      </c>
      <c r="P30" s="69">
        <f>(N30/N29-1)*100</f>
        <v>10.311207940263589</v>
      </c>
      <c r="Q30" s="63">
        <v>47406.103600000002</v>
      </c>
      <c r="R30" s="59">
        <f>Q30-Q29</f>
        <v>4205.8873000000021</v>
      </c>
      <c r="S30" s="62">
        <f>(Q30/Q29-1)*100</f>
        <v>9.7358014848643251</v>
      </c>
    </row>
    <row r="31" spans="1:19" ht="10.5" customHeight="1" x14ac:dyDescent="0.35"/>
    <row r="32" spans="1:19" x14ac:dyDescent="0.35">
      <c r="A32" s="18" t="s">
        <v>19</v>
      </c>
    </row>
    <row r="34" spans="2:20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2:20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2:20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2:20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2:20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2:20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2:20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2:20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2:20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2:20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2:20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2:20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2:20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2:20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2:20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2:20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2:20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2:20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2:20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2:20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</sheetData>
  <mergeCells count="40">
    <mergeCell ref="N21:N22"/>
    <mergeCell ref="O21:P21"/>
    <mergeCell ref="N20:P20"/>
    <mergeCell ref="B21:B22"/>
    <mergeCell ref="C21:D21"/>
    <mergeCell ref="E21:E22"/>
    <mergeCell ref="F21:G21"/>
    <mergeCell ref="H21:H22"/>
    <mergeCell ref="A4:A7"/>
    <mergeCell ref="B4:D5"/>
    <mergeCell ref="I21:J21"/>
    <mergeCell ref="K21:K22"/>
    <mergeCell ref="L21:M21"/>
    <mergeCell ref="A19:A22"/>
    <mergeCell ref="B19:D20"/>
    <mergeCell ref="E19:S19"/>
    <mergeCell ref="E20:G20"/>
    <mergeCell ref="H20:J20"/>
    <mergeCell ref="K20:M20"/>
    <mergeCell ref="Q21:Q22"/>
    <mergeCell ref="R21:S21"/>
    <mergeCell ref="Q20:S20"/>
    <mergeCell ref="B6:B7"/>
    <mergeCell ref="C6:D6"/>
    <mergeCell ref="E4:S4"/>
    <mergeCell ref="E5:G5"/>
    <mergeCell ref="H5:J5"/>
    <mergeCell ref="K5:M5"/>
    <mergeCell ref="N5:P5"/>
    <mergeCell ref="Q5:S5"/>
    <mergeCell ref="Q6:Q7"/>
    <mergeCell ref="R6:S6"/>
    <mergeCell ref="E6:E7"/>
    <mergeCell ref="F6:G6"/>
    <mergeCell ref="H6:H7"/>
    <mergeCell ref="I6:J6"/>
    <mergeCell ref="K6:K7"/>
    <mergeCell ref="L6:M6"/>
    <mergeCell ref="N6:N7"/>
    <mergeCell ref="O6:P6"/>
  </mergeCells>
  <hyperlinks>
    <hyperlink ref="A2" location="OBSAH!A1" tooltip="obsah" display="zpět na obsah" xr:uid="{00000000-0004-0000-1700-000000000000}"/>
  </hyperlinks>
  <pageMargins left="0.70866141732283472" right="0.70866141732283472" top="0.78740157480314965" bottom="0.78740157480314965" header="0.31496062992125984" footer="0.31496062992125984"/>
  <pageSetup paperSize="9" orientation="landscape" r:id="rId1"/>
  <colBreaks count="1" manualBreakCount="1">
    <brk id="19" max="5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Q51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" style="11" customWidth="1"/>
    <col min="21" max="21" width="6.54296875" style="11" customWidth="1"/>
    <col min="22" max="22" width="5.7265625" style="11" customWidth="1"/>
    <col min="23" max="23" width="8.54296875" style="11" customWidth="1"/>
    <col min="24" max="24" width="8.7265625"/>
    <col min="25" max="25" width="9.1796875" customWidth="1"/>
    <col min="26" max="43" width="8.7265625" customWidth="1"/>
    <col min="44" max="16384" width="9.1796875" style="11"/>
  </cols>
  <sheetData>
    <row r="1" spans="1:22" x14ac:dyDescent="0.35">
      <c r="A1" s="190" t="s">
        <v>171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22" x14ac:dyDescent="0.35">
      <c r="A2" s="149" t="s">
        <v>22</v>
      </c>
    </row>
    <row r="3" spans="1:22" ht="7.5" customHeight="1" thickBot="1" x14ac:dyDescent="0.4"/>
    <row r="4" spans="1:22" ht="15" customHeight="1" x14ac:dyDescent="0.35">
      <c r="A4" s="260" t="s">
        <v>24</v>
      </c>
      <c r="B4" s="300" t="s">
        <v>25</v>
      </c>
      <c r="C4" s="301"/>
      <c r="D4" s="302"/>
      <c r="E4" s="301" t="s">
        <v>96</v>
      </c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</row>
    <row r="5" spans="1:22" ht="15" customHeight="1" x14ac:dyDescent="0.35">
      <c r="A5" s="261"/>
      <c r="B5" s="303"/>
      <c r="C5" s="304"/>
      <c r="D5" s="305"/>
      <c r="E5" s="314" t="s">
        <v>39</v>
      </c>
      <c r="F5" s="315"/>
      <c r="G5" s="315"/>
      <c r="H5" s="315" t="s">
        <v>40</v>
      </c>
      <c r="I5" s="315"/>
      <c r="J5" s="315"/>
      <c r="K5" s="315" t="s">
        <v>17</v>
      </c>
      <c r="L5" s="315"/>
      <c r="M5" s="315"/>
      <c r="N5" s="315" t="s">
        <v>41</v>
      </c>
      <c r="O5" s="315"/>
      <c r="P5" s="315"/>
      <c r="Q5" s="315" t="s">
        <v>42</v>
      </c>
      <c r="R5" s="315"/>
      <c r="S5" s="315"/>
      <c r="T5" s="315" t="s">
        <v>34</v>
      </c>
      <c r="U5" s="315"/>
      <c r="V5" s="306"/>
    </row>
    <row r="6" spans="1:22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11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266" t="s">
        <v>18</v>
      </c>
      <c r="R6" s="298" t="s">
        <v>30</v>
      </c>
      <c r="S6" s="311"/>
      <c r="T6" s="266" t="s">
        <v>18</v>
      </c>
      <c r="U6" s="298" t="s">
        <v>30</v>
      </c>
      <c r="V6" s="309"/>
    </row>
    <row r="7" spans="1:22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6" t="s">
        <v>23</v>
      </c>
      <c r="H7" s="310"/>
      <c r="I7" s="26" t="s">
        <v>28</v>
      </c>
      <c r="J7" s="26" t="s">
        <v>23</v>
      </c>
      <c r="K7" s="310"/>
      <c r="L7" s="26" t="s">
        <v>28</v>
      </c>
      <c r="M7" s="26" t="s">
        <v>23</v>
      </c>
      <c r="N7" s="310"/>
      <c r="O7" s="26" t="s">
        <v>28</v>
      </c>
      <c r="P7" s="26" t="s">
        <v>23</v>
      </c>
      <c r="Q7" s="310"/>
      <c r="R7" s="26" t="s">
        <v>28</v>
      </c>
      <c r="S7" s="26" t="s">
        <v>23</v>
      </c>
      <c r="T7" s="310"/>
      <c r="U7" s="26" t="s">
        <v>28</v>
      </c>
      <c r="V7" s="28" t="s">
        <v>23</v>
      </c>
    </row>
    <row r="8" spans="1:22" ht="15" customHeight="1" x14ac:dyDescent="0.35">
      <c r="A8" s="202">
        <v>2013</v>
      </c>
      <c r="B8" s="48">
        <v>27159.154999999999</v>
      </c>
      <c r="C8" s="49">
        <v>589.05609999999797</v>
      </c>
      <c r="D8" s="163">
        <v>2.2169887369143382</v>
      </c>
      <c r="E8" s="50">
        <v>24589.3783</v>
      </c>
      <c r="F8" s="49">
        <v>865.59609999999884</v>
      </c>
      <c r="G8" s="164">
        <v>3.6486429217007288</v>
      </c>
      <c r="H8" s="72">
        <v>25448.388299999999</v>
      </c>
      <c r="I8" s="49">
        <v>488.45839999999953</v>
      </c>
      <c r="J8" s="164">
        <v>1.9569702397281175</v>
      </c>
      <c r="K8" s="72">
        <v>26610.858199999999</v>
      </c>
      <c r="L8" s="49">
        <v>546.27309999999852</v>
      </c>
      <c r="M8" s="164">
        <v>2.0958442189052962</v>
      </c>
      <c r="N8" s="72">
        <v>27299.874100000001</v>
      </c>
      <c r="O8" s="49">
        <v>321.90980000000127</v>
      </c>
      <c r="P8" s="164">
        <v>1.1932323596410166</v>
      </c>
      <c r="Q8" s="72">
        <v>28405.189600000002</v>
      </c>
      <c r="R8" s="49">
        <v>432.90720000000147</v>
      </c>
      <c r="S8" s="164">
        <v>1.5476291630746708</v>
      </c>
      <c r="T8" s="72">
        <v>29264.200799999999</v>
      </c>
      <c r="U8" s="49">
        <v>409.43499999999767</v>
      </c>
      <c r="V8" s="164">
        <v>1.4189510420493434</v>
      </c>
    </row>
    <row r="9" spans="1:22" ht="15" customHeight="1" x14ac:dyDescent="0.35">
      <c r="A9" s="203">
        <v>2014</v>
      </c>
      <c r="B9" s="52">
        <v>27852.859899999999</v>
      </c>
      <c r="C9" s="53">
        <v>693.70490000000063</v>
      </c>
      <c r="D9" s="54">
        <v>2.554221219327335</v>
      </c>
      <c r="E9" s="55">
        <v>25067.891899999999</v>
      </c>
      <c r="F9" s="53">
        <v>478.51359999999841</v>
      </c>
      <c r="G9" s="56">
        <v>1.9460174802386154</v>
      </c>
      <c r="H9" s="76">
        <v>26410.7363</v>
      </c>
      <c r="I9" s="53">
        <v>962.34800000000178</v>
      </c>
      <c r="J9" s="68">
        <v>3.7815675737704835</v>
      </c>
      <c r="K9" s="76">
        <v>26965.627799999998</v>
      </c>
      <c r="L9" s="53">
        <v>354.76959999999963</v>
      </c>
      <c r="M9" s="68">
        <v>1.3331760942606463</v>
      </c>
      <c r="N9" s="76">
        <v>27905.697800000002</v>
      </c>
      <c r="O9" s="53">
        <v>605.82370000000083</v>
      </c>
      <c r="P9" s="68">
        <v>2.2191446663118564</v>
      </c>
      <c r="Q9" s="57">
        <v>28979.148499999999</v>
      </c>
      <c r="R9" s="53">
        <v>573.95889999999781</v>
      </c>
      <c r="S9" s="56">
        <v>2.0206128108364974</v>
      </c>
      <c r="T9" s="76">
        <v>29807.596699999998</v>
      </c>
      <c r="U9" s="53">
        <v>543.39589999999953</v>
      </c>
      <c r="V9" s="56">
        <v>1.8568622588182926</v>
      </c>
    </row>
    <row r="10" spans="1:22" ht="15" customHeight="1" x14ac:dyDescent="0.35">
      <c r="A10" s="203">
        <v>2015</v>
      </c>
      <c r="B10" s="52">
        <v>28951.870599999998</v>
      </c>
      <c r="C10" s="53">
        <v>1099.0106999999989</v>
      </c>
      <c r="D10" s="54">
        <v>3.9457732668952916</v>
      </c>
      <c r="E10" s="55">
        <v>26531.267400000001</v>
      </c>
      <c r="F10" s="53">
        <v>1463.3755000000019</v>
      </c>
      <c r="G10" s="56">
        <v>5.8376488371565172</v>
      </c>
      <c r="H10" s="76">
        <v>26571.735400000001</v>
      </c>
      <c r="I10" s="53">
        <v>160.99910000000091</v>
      </c>
      <c r="J10" s="68">
        <v>0.60959716598283364</v>
      </c>
      <c r="K10" s="76">
        <v>28046.554899999999</v>
      </c>
      <c r="L10" s="53">
        <v>1080.9271000000008</v>
      </c>
      <c r="M10" s="68">
        <v>4.0085367491425439</v>
      </c>
      <c r="N10" s="76">
        <v>28911.190399999999</v>
      </c>
      <c r="O10" s="53">
        <v>1005.4925999999978</v>
      </c>
      <c r="P10" s="68">
        <v>3.6031802795484902</v>
      </c>
      <c r="Q10" s="57">
        <v>30045.627499999999</v>
      </c>
      <c r="R10" s="53">
        <v>1066.4789999999994</v>
      </c>
      <c r="S10" s="56">
        <v>3.6801598915164879</v>
      </c>
      <c r="T10" s="76">
        <v>31230.1289</v>
      </c>
      <c r="U10" s="53">
        <v>1422.5322000000015</v>
      </c>
      <c r="V10" s="56">
        <v>4.7723813976589424</v>
      </c>
    </row>
    <row r="11" spans="1:22" ht="15" customHeight="1" x14ac:dyDescent="0.35">
      <c r="A11" s="203">
        <v>2016</v>
      </c>
      <c r="B11" s="52">
        <v>30276.9444</v>
      </c>
      <c r="C11" s="53">
        <v>1325.0738000000019</v>
      </c>
      <c r="D11" s="54">
        <v>4.5768158413916238</v>
      </c>
      <c r="E11" s="55">
        <v>27013.517100000001</v>
      </c>
      <c r="F11" s="53">
        <v>482.2497000000003</v>
      </c>
      <c r="G11" s="56">
        <v>1.8176655217006399</v>
      </c>
      <c r="H11" s="76">
        <v>28081.832900000001</v>
      </c>
      <c r="I11" s="53">
        <v>1510.0974999999999</v>
      </c>
      <c r="J11" s="68">
        <v>5.6830970099152722</v>
      </c>
      <c r="K11" s="76">
        <v>29531.369200000001</v>
      </c>
      <c r="L11" s="53">
        <v>1484.8143000000018</v>
      </c>
      <c r="M11" s="68">
        <v>5.2941058368634053</v>
      </c>
      <c r="N11" s="76">
        <v>30002.8675</v>
      </c>
      <c r="O11" s="53">
        <v>1091.6771000000008</v>
      </c>
      <c r="P11" s="68">
        <v>3.7759673154101669</v>
      </c>
      <c r="Q11" s="57">
        <v>31334.326099999998</v>
      </c>
      <c r="R11" s="53">
        <v>1288.6985999999997</v>
      </c>
      <c r="S11" s="56">
        <v>4.2891385776516078</v>
      </c>
      <c r="T11" s="76">
        <v>32614.1122</v>
      </c>
      <c r="U11" s="53">
        <v>1383.9832999999999</v>
      </c>
      <c r="V11" s="56">
        <v>4.4315644819512778</v>
      </c>
    </row>
    <row r="12" spans="1:22" ht="15" customHeight="1" x14ac:dyDescent="0.35">
      <c r="A12" s="203">
        <v>2017</v>
      </c>
      <c r="B12" s="52">
        <v>32283.097399999999</v>
      </c>
      <c r="C12" s="53">
        <v>2006.1529999999984</v>
      </c>
      <c r="D12" s="54">
        <v>6.6260087989592487</v>
      </c>
      <c r="E12" s="55">
        <v>28925.2111</v>
      </c>
      <c r="F12" s="53">
        <v>1911.6939999999995</v>
      </c>
      <c r="G12" s="56">
        <v>7.0768052635397094</v>
      </c>
      <c r="H12" s="76">
        <v>30162.293699999998</v>
      </c>
      <c r="I12" s="53">
        <v>2080.4607999999971</v>
      </c>
      <c r="J12" s="68">
        <v>7.4085648447826058</v>
      </c>
      <c r="K12" s="76">
        <v>31620.2251</v>
      </c>
      <c r="L12" s="53">
        <v>2088.8558999999987</v>
      </c>
      <c r="M12" s="68">
        <v>7.0733459253220055</v>
      </c>
      <c r="N12" s="76">
        <v>31952.3377</v>
      </c>
      <c r="O12" s="53">
        <v>1949.4701999999997</v>
      </c>
      <c r="P12" s="68">
        <v>6.4976129364968216</v>
      </c>
      <c r="Q12" s="57">
        <v>32945.342799999999</v>
      </c>
      <c r="R12" s="53">
        <v>1611.0167000000001</v>
      </c>
      <c r="S12" s="56">
        <v>5.1413797598793831</v>
      </c>
      <c r="T12" s="76">
        <v>34647.878299999997</v>
      </c>
      <c r="U12" s="53">
        <v>2033.7660999999971</v>
      </c>
      <c r="V12" s="56">
        <v>6.2358468859379235</v>
      </c>
    </row>
    <row r="13" spans="1:22" ht="15" customHeight="1" x14ac:dyDescent="0.35">
      <c r="A13" s="203">
        <v>2018</v>
      </c>
      <c r="B13" s="52">
        <v>36433.638700000003</v>
      </c>
      <c r="C13" s="53">
        <v>4150.5413000000044</v>
      </c>
      <c r="D13" s="54">
        <v>12.856700980619063</v>
      </c>
      <c r="E13" s="55">
        <v>33348.089699999997</v>
      </c>
      <c r="F13" s="53">
        <v>4422.8785999999964</v>
      </c>
      <c r="G13" s="56">
        <v>15.290739226445949</v>
      </c>
      <c r="H13" s="76">
        <v>34393.796600000001</v>
      </c>
      <c r="I13" s="53">
        <v>4231.5029000000031</v>
      </c>
      <c r="J13" s="68">
        <v>14.029115100089374</v>
      </c>
      <c r="K13" s="76">
        <v>35336.397900000004</v>
      </c>
      <c r="L13" s="53">
        <v>3716.1728000000039</v>
      </c>
      <c r="M13" s="68">
        <v>11.752518485391828</v>
      </c>
      <c r="N13" s="76">
        <v>36560.910199999998</v>
      </c>
      <c r="O13" s="53">
        <v>4608.5724999999984</v>
      </c>
      <c r="P13" s="68">
        <v>14.423271759549539</v>
      </c>
      <c r="Q13" s="57">
        <v>37070.885600000001</v>
      </c>
      <c r="R13" s="53">
        <v>4125.5428000000029</v>
      </c>
      <c r="S13" s="56">
        <v>12.522385409812763</v>
      </c>
      <c r="T13" s="76">
        <v>38896.797100000003</v>
      </c>
      <c r="U13" s="53">
        <v>4248.9188000000067</v>
      </c>
      <c r="V13" s="56">
        <v>12.26314281991694</v>
      </c>
    </row>
    <row r="14" spans="1:22" ht="15" customHeight="1" x14ac:dyDescent="0.35">
      <c r="A14" s="203">
        <v>2019</v>
      </c>
      <c r="B14" s="52">
        <v>41866.616499999996</v>
      </c>
      <c r="C14" s="53">
        <v>5432.9777999999933</v>
      </c>
      <c r="D14" s="54">
        <v>14.91198242573557</v>
      </c>
      <c r="E14" s="55">
        <v>38709.438999999998</v>
      </c>
      <c r="F14" s="53">
        <v>5361.3493000000017</v>
      </c>
      <c r="G14" s="56">
        <v>16.076930787432797</v>
      </c>
      <c r="H14" s="76">
        <v>39240.4139</v>
      </c>
      <c r="I14" s="53">
        <v>4846.6172999999981</v>
      </c>
      <c r="J14" s="68">
        <v>14.091544927029066</v>
      </c>
      <c r="K14" s="76">
        <v>40667.382100000003</v>
      </c>
      <c r="L14" s="53">
        <v>5330.984199999999</v>
      </c>
      <c r="M14" s="68">
        <v>15.0863826445649</v>
      </c>
      <c r="N14" s="76">
        <v>41993.298300000002</v>
      </c>
      <c r="O14" s="53">
        <v>5432.3881000000038</v>
      </c>
      <c r="P14" s="68">
        <v>14.858459678063497</v>
      </c>
      <c r="Q14" s="57">
        <v>42788.872600000002</v>
      </c>
      <c r="R14" s="53">
        <v>5717.987000000001</v>
      </c>
      <c r="S14" s="56">
        <v>15.424468305661421</v>
      </c>
      <c r="T14" s="76">
        <v>44679.892699999997</v>
      </c>
      <c r="U14" s="53">
        <v>5783.0955999999933</v>
      </c>
      <c r="V14" s="56">
        <v>14.867793831795971</v>
      </c>
    </row>
    <row r="15" spans="1:22" ht="15" customHeight="1" thickBot="1" x14ac:dyDescent="0.4">
      <c r="A15" s="204">
        <v>2020</v>
      </c>
      <c r="B15" s="58">
        <v>45760.044099999999</v>
      </c>
      <c r="C15" s="59">
        <v>3893.4276000000027</v>
      </c>
      <c r="D15" s="60">
        <v>9.2995993597906335</v>
      </c>
      <c r="E15" s="61">
        <v>41069.010900000001</v>
      </c>
      <c r="F15" s="59">
        <v>2359.5719000000026</v>
      </c>
      <c r="G15" s="62">
        <v>6.0955982854724367</v>
      </c>
      <c r="H15" s="94">
        <v>42790.1947</v>
      </c>
      <c r="I15" s="59">
        <v>3549.7808000000005</v>
      </c>
      <c r="J15" s="69">
        <v>9.04623689507007</v>
      </c>
      <c r="K15" s="94">
        <v>44412.183199999999</v>
      </c>
      <c r="L15" s="59">
        <v>3744.8010999999969</v>
      </c>
      <c r="M15" s="69">
        <v>9.2083652957833273</v>
      </c>
      <c r="N15" s="94">
        <v>46126.998</v>
      </c>
      <c r="O15" s="59">
        <v>4133.6996999999974</v>
      </c>
      <c r="P15" s="69">
        <v>9.8437128478664917</v>
      </c>
      <c r="Q15" s="63">
        <v>47290.914700000001</v>
      </c>
      <c r="R15" s="59">
        <v>4502.0420999999988</v>
      </c>
      <c r="S15" s="62">
        <v>10.52152540237763</v>
      </c>
      <c r="T15" s="94">
        <v>49162.484799999998</v>
      </c>
      <c r="U15" s="59">
        <v>4482.5921000000017</v>
      </c>
      <c r="V15" s="62">
        <v>10.032683225311324</v>
      </c>
    </row>
    <row r="16" spans="1:22" x14ac:dyDescent="0.35">
      <c r="A16" s="13"/>
    </row>
    <row r="17" spans="1:22" x14ac:dyDescent="0.35">
      <c r="A17" s="190" t="s">
        <v>172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</row>
    <row r="18" spans="1:22" ht="15" thickBot="1" x14ac:dyDescent="0.4"/>
    <row r="19" spans="1:22" ht="15" customHeight="1" x14ac:dyDescent="0.35">
      <c r="A19" s="260" t="s">
        <v>24</v>
      </c>
      <c r="B19" s="300" t="s">
        <v>25</v>
      </c>
      <c r="C19" s="301"/>
      <c r="D19" s="302"/>
      <c r="E19" s="301" t="s">
        <v>96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</row>
    <row r="20" spans="1:22" ht="15" customHeight="1" x14ac:dyDescent="0.35">
      <c r="A20" s="261"/>
      <c r="B20" s="303"/>
      <c r="C20" s="304"/>
      <c r="D20" s="305"/>
      <c r="E20" s="314" t="s">
        <v>39</v>
      </c>
      <c r="F20" s="315"/>
      <c r="G20" s="315"/>
      <c r="H20" s="315" t="s">
        <v>40</v>
      </c>
      <c r="I20" s="315"/>
      <c r="J20" s="315"/>
      <c r="K20" s="315" t="s">
        <v>17</v>
      </c>
      <c r="L20" s="315"/>
      <c r="M20" s="315"/>
      <c r="N20" s="315" t="s">
        <v>41</v>
      </c>
      <c r="O20" s="315"/>
      <c r="P20" s="315"/>
      <c r="Q20" s="315" t="s">
        <v>42</v>
      </c>
      <c r="R20" s="315"/>
      <c r="S20" s="315"/>
      <c r="T20" s="315" t="s">
        <v>34</v>
      </c>
      <c r="U20" s="315"/>
      <c r="V20" s="306"/>
    </row>
    <row r="21" spans="1:22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11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266" t="s">
        <v>18</v>
      </c>
      <c r="R21" s="298" t="s">
        <v>30</v>
      </c>
      <c r="S21" s="311"/>
      <c r="T21" s="266" t="s">
        <v>18</v>
      </c>
      <c r="U21" s="298" t="s">
        <v>30</v>
      </c>
      <c r="V21" s="309"/>
    </row>
    <row r="22" spans="1:22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6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0"/>
      <c r="R22" s="26" t="s">
        <v>28</v>
      </c>
      <c r="S22" s="26" t="s">
        <v>23</v>
      </c>
      <c r="T22" s="310"/>
      <c r="U22" s="26" t="s">
        <v>28</v>
      </c>
      <c r="V22" s="28" t="s">
        <v>23</v>
      </c>
    </row>
    <row r="23" spans="1:22" ht="15" customHeight="1" x14ac:dyDescent="0.35">
      <c r="A23" s="202">
        <v>2013</v>
      </c>
      <c r="B23" s="48">
        <v>26689.2235</v>
      </c>
      <c r="C23" s="49">
        <v>435.88839999999982</v>
      </c>
      <c r="D23" s="163">
        <v>1.6603162925383996</v>
      </c>
      <c r="E23" s="50">
        <v>24208.4192</v>
      </c>
      <c r="F23" s="49">
        <v>725.41380000000208</v>
      </c>
      <c r="G23" s="164">
        <v>3.0891011931547752</v>
      </c>
      <c r="H23" s="72">
        <v>25062.647300000001</v>
      </c>
      <c r="I23" s="49">
        <v>401.7345000000023</v>
      </c>
      <c r="J23" s="164">
        <v>1.6290333746283858</v>
      </c>
      <c r="K23" s="72">
        <v>26063.2716</v>
      </c>
      <c r="L23" s="49">
        <v>458.91800000000148</v>
      </c>
      <c r="M23" s="164">
        <v>1.792343627061932</v>
      </c>
      <c r="N23" s="72">
        <v>26808.743399999999</v>
      </c>
      <c r="O23" s="49">
        <v>188.1864999999998</v>
      </c>
      <c r="P23" s="164">
        <v>0.70692172484190241</v>
      </c>
      <c r="Q23" s="72">
        <v>27724.7376</v>
      </c>
      <c r="R23" s="49">
        <v>206.00219999999899</v>
      </c>
      <c r="S23" s="164">
        <v>0.74858890499742703</v>
      </c>
      <c r="T23" s="72">
        <v>28507.656599999998</v>
      </c>
      <c r="U23" s="49">
        <v>312.96189999999842</v>
      </c>
      <c r="V23" s="164">
        <v>1.1100027977958504</v>
      </c>
    </row>
    <row r="24" spans="1:22" ht="15" customHeight="1" x14ac:dyDescent="0.35">
      <c r="A24" s="203">
        <v>2014</v>
      </c>
      <c r="B24" s="52">
        <v>27318.737700000001</v>
      </c>
      <c r="C24" s="53">
        <v>629.51420000000144</v>
      </c>
      <c r="D24" s="54">
        <v>2.3586830842043938</v>
      </c>
      <c r="E24" s="55">
        <v>24653.506300000001</v>
      </c>
      <c r="F24" s="53">
        <v>445.08710000000065</v>
      </c>
      <c r="G24" s="56">
        <v>1.8385632548861386</v>
      </c>
      <c r="H24" s="76">
        <v>25846.6237</v>
      </c>
      <c r="I24" s="53">
        <v>783.97639999999956</v>
      </c>
      <c r="J24" s="68">
        <v>3.1280670019244061</v>
      </c>
      <c r="K24" s="76">
        <v>26444.1191</v>
      </c>
      <c r="L24" s="53">
        <v>380.84749999999985</v>
      </c>
      <c r="M24" s="68">
        <v>1.4612421105261397</v>
      </c>
      <c r="N24" s="76">
        <v>27411.732599999999</v>
      </c>
      <c r="O24" s="53">
        <v>602.98919999999998</v>
      </c>
      <c r="P24" s="68">
        <v>2.2492258999353254</v>
      </c>
      <c r="Q24" s="57">
        <v>28319.1855</v>
      </c>
      <c r="R24" s="53">
        <v>594.44789999999921</v>
      </c>
      <c r="S24" s="56">
        <v>2.1441064964308199</v>
      </c>
      <c r="T24" s="76">
        <v>29022.776999999998</v>
      </c>
      <c r="U24" s="53">
        <v>515.12039999999979</v>
      </c>
      <c r="V24" s="56">
        <v>1.8069545569031398</v>
      </c>
    </row>
    <row r="25" spans="1:22" ht="15" customHeight="1" x14ac:dyDescent="0.35">
      <c r="A25" s="203">
        <v>2015</v>
      </c>
      <c r="B25" s="52">
        <v>28305.927199999998</v>
      </c>
      <c r="C25" s="53">
        <v>987.18949999999677</v>
      </c>
      <c r="D25" s="54">
        <v>3.6135985155712147</v>
      </c>
      <c r="E25" s="55">
        <v>25176.7065</v>
      </c>
      <c r="F25" s="53">
        <v>523.20019999999931</v>
      </c>
      <c r="G25" s="56">
        <v>2.1222141533677075</v>
      </c>
      <c r="H25" s="76">
        <v>26238.6309</v>
      </c>
      <c r="I25" s="53">
        <v>392.00720000000001</v>
      </c>
      <c r="J25" s="68">
        <v>1.5166669525195964</v>
      </c>
      <c r="K25" s="76">
        <v>27403.6204</v>
      </c>
      <c r="L25" s="53">
        <v>959.5012999999999</v>
      </c>
      <c r="M25" s="68">
        <v>3.6284109006300858</v>
      </c>
      <c r="N25" s="76">
        <v>28306.503799999999</v>
      </c>
      <c r="O25" s="53">
        <v>894.77119999999923</v>
      </c>
      <c r="P25" s="68">
        <v>3.2641906042816027</v>
      </c>
      <c r="Q25" s="57">
        <v>29258.978800000001</v>
      </c>
      <c r="R25" s="53">
        <v>939.79330000000118</v>
      </c>
      <c r="S25" s="56">
        <v>3.3185746108411296</v>
      </c>
      <c r="T25" s="76">
        <v>30196.979200000002</v>
      </c>
      <c r="U25" s="53">
        <v>1174.2022000000034</v>
      </c>
      <c r="V25" s="56">
        <v>4.0457954798743145</v>
      </c>
    </row>
    <row r="26" spans="1:22" ht="15" customHeight="1" x14ac:dyDescent="0.35">
      <c r="A26" s="203">
        <v>2016</v>
      </c>
      <c r="B26" s="52">
        <v>29703.382300000001</v>
      </c>
      <c r="C26" s="53">
        <v>1397.4551000000029</v>
      </c>
      <c r="D26" s="54">
        <v>4.9369698795805661</v>
      </c>
      <c r="E26" s="55">
        <v>26148.8508</v>
      </c>
      <c r="F26" s="53">
        <v>972.14429999999993</v>
      </c>
      <c r="G26" s="56">
        <v>3.8612846362569231</v>
      </c>
      <c r="H26" s="76">
        <v>27397.691500000001</v>
      </c>
      <c r="I26" s="53">
        <v>1159.0606000000007</v>
      </c>
      <c r="J26" s="68">
        <v>4.4173821584570616</v>
      </c>
      <c r="K26" s="76">
        <v>28651.4123</v>
      </c>
      <c r="L26" s="53">
        <v>1247.7919000000002</v>
      </c>
      <c r="M26" s="68">
        <v>4.5533833916339139</v>
      </c>
      <c r="N26" s="76">
        <v>29533.504000000001</v>
      </c>
      <c r="O26" s="53">
        <v>1227.0002000000022</v>
      </c>
      <c r="P26" s="68">
        <v>4.334693569609982</v>
      </c>
      <c r="Q26" s="57">
        <v>30541.893499999998</v>
      </c>
      <c r="R26" s="53">
        <v>1282.9146999999975</v>
      </c>
      <c r="S26" s="56">
        <v>4.3846872058296071</v>
      </c>
      <c r="T26" s="76">
        <v>31706.519</v>
      </c>
      <c r="U26" s="53">
        <v>1509.5397999999986</v>
      </c>
      <c r="V26" s="56">
        <v>4.9989761889825068</v>
      </c>
    </row>
    <row r="27" spans="1:22" ht="15" customHeight="1" x14ac:dyDescent="0.35">
      <c r="A27" s="203">
        <v>2017</v>
      </c>
      <c r="B27" s="52">
        <v>31640.3158</v>
      </c>
      <c r="C27" s="53">
        <v>1936.9334999999992</v>
      </c>
      <c r="D27" s="54">
        <v>6.5209189998540973</v>
      </c>
      <c r="E27" s="55">
        <v>28104.775799999999</v>
      </c>
      <c r="F27" s="53">
        <v>1955.9249999999993</v>
      </c>
      <c r="G27" s="56">
        <v>7.479965429302915</v>
      </c>
      <c r="H27" s="76">
        <v>29081.7664</v>
      </c>
      <c r="I27" s="53">
        <v>1684.0748999999996</v>
      </c>
      <c r="J27" s="68">
        <v>6.146776636272433</v>
      </c>
      <c r="K27" s="76">
        <v>30734.838199999998</v>
      </c>
      <c r="L27" s="53">
        <v>2083.4258999999984</v>
      </c>
      <c r="M27" s="68">
        <v>7.2716342153925861</v>
      </c>
      <c r="N27" s="76">
        <v>31438.006799999999</v>
      </c>
      <c r="O27" s="53">
        <v>1904.5027999999984</v>
      </c>
      <c r="P27" s="68">
        <v>6.4486178138564165</v>
      </c>
      <c r="Q27" s="57">
        <v>32332.0923</v>
      </c>
      <c r="R27" s="53">
        <v>1790.1988000000019</v>
      </c>
      <c r="S27" s="56">
        <v>5.861453219984547</v>
      </c>
      <c r="T27" s="76">
        <v>33639.874900000003</v>
      </c>
      <c r="U27" s="53">
        <v>1933.3559000000023</v>
      </c>
      <c r="V27" s="56">
        <v>6.0976605473467504</v>
      </c>
    </row>
    <row r="28" spans="1:22" ht="15" customHeight="1" x14ac:dyDescent="0.35">
      <c r="A28" s="203">
        <v>2018</v>
      </c>
      <c r="B28" s="52">
        <v>35597.405599999998</v>
      </c>
      <c r="C28" s="53">
        <v>3957.0897999999979</v>
      </c>
      <c r="D28" s="54">
        <v>12.506480102831329</v>
      </c>
      <c r="E28" s="55">
        <v>31546.690900000001</v>
      </c>
      <c r="F28" s="53">
        <v>3441.915100000002</v>
      </c>
      <c r="G28" s="56">
        <v>12.246726764495319</v>
      </c>
      <c r="H28" s="76">
        <v>32999.117899999997</v>
      </c>
      <c r="I28" s="53">
        <v>3917.351499999997</v>
      </c>
      <c r="J28" s="68">
        <v>13.47012917344661</v>
      </c>
      <c r="K28" s="76">
        <v>34260.421999999999</v>
      </c>
      <c r="L28" s="53">
        <v>3525.5838000000003</v>
      </c>
      <c r="M28" s="68">
        <v>11.470969123240749</v>
      </c>
      <c r="N28" s="76">
        <v>35414.036800000002</v>
      </c>
      <c r="O28" s="53">
        <v>3976.0300000000025</v>
      </c>
      <c r="P28" s="68">
        <v>12.647207646764681</v>
      </c>
      <c r="Q28" s="57">
        <v>36355.267899999999</v>
      </c>
      <c r="R28" s="53">
        <v>4023.1755999999987</v>
      </c>
      <c r="S28" s="56">
        <v>12.443288738229906</v>
      </c>
      <c r="T28" s="76">
        <v>37834.488700000002</v>
      </c>
      <c r="U28" s="53">
        <v>4194.6137999999992</v>
      </c>
      <c r="V28" s="56">
        <v>12.469171816093748</v>
      </c>
    </row>
    <row r="29" spans="1:22" ht="15" customHeight="1" x14ac:dyDescent="0.35">
      <c r="A29" s="203">
        <v>2019</v>
      </c>
      <c r="B29" s="52">
        <v>41038.352400000003</v>
      </c>
      <c r="C29" s="53">
        <v>5440.9468000000052</v>
      </c>
      <c r="D29" s="54">
        <v>15.284672318928783</v>
      </c>
      <c r="E29" s="55">
        <v>36512.089099999997</v>
      </c>
      <c r="F29" s="53">
        <v>4965.398199999996</v>
      </c>
      <c r="G29" s="56">
        <v>15.739838500779157</v>
      </c>
      <c r="H29" s="76">
        <v>38306.192000000003</v>
      </c>
      <c r="I29" s="53">
        <v>5307.0741000000053</v>
      </c>
      <c r="J29" s="68">
        <v>16.082472616639265</v>
      </c>
      <c r="K29" s="76">
        <v>39756.885499999997</v>
      </c>
      <c r="L29" s="53">
        <v>5496.463499999998</v>
      </c>
      <c r="M29" s="68">
        <v>16.043186800209284</v>
      </c>
      <c r="N29" s="76">
        <v>40980.764300000003</v>
      </c>
      <c r="O29" s="53">
        <v>5566.7275000000009</v>
      </c>
      <c r="P29" s="68">
        <v>15.718986037762296</v>
      </c>
      <c r="Q29" s="57">
        <v>41920.458700000003</v>
      </c>
      <c r="R29" s="53">
        <v>5565.1908000000039</v>
      </c>
      <c r="S29" s="56">
        <v>15.307797525541012</v>
      </c>
      <c r="T29" s="76">
        <v>43597.1224</v>
      </c>
      <c r="U29" s="53">
        <v>5762.6336999999985</v>
      </c>
      <c r="V29" s="56">
        <v>15.231165790803992</v>
      </c>
    </row>
    <row r="30" spans="1:22" ht="15" customHeight="1" thickBot="1" x14ac:dyDescent="0.4">
      <c r="A30" s="204">
        <v>2020</v>
      </c>
      <c r="B30" s="58">
        <v>45128.341</v>
      </c>
      <c r="C30" s="59">
        <v>4089.9885999999969</v>
      </c>
      <c r="D30" s="60">
        <v>9.9662592692195915</v>
      </c>
      <c r="E30" s="61">
        <v>40191.525600000001</v>
      </c>
      <c r="F30" s="59">
        <v>3679.4365000000034</v>
      </c>
      <c r="G30" s="62">
        <v>10.077310257221095</v>
      </c>
      <c r="H30" s="94">
        <v>42068.952100000002</v>
      </c>
      <c r="I30" s="59">
        <v>3762.7600999999995</v>
      </c>
      <c r="J30" s="69">
        <v>9.8228508330976858</v>
      </c>
      <c r="K30" s="94">
        <v>43570.879999999997</v>
      </c>
      <c r="L30" s="59">
        <v>3813.9945000000007</v>
      </c>
      <c r="M30" s="69">
        <v>9.5932929655669454</v>
      </c>
      <c r="N30" s="94">
        <v>45261.747799999997</v>
      </c>
      <c r="O30" s="59">
        <v>4280.9834999999948</v>
      </c>
      <c r="P30" s="69">
        <v>10.446324203865554</v>
      </c>
      <c r="Q30" s="63">
        <v>46583.596700000002</v>
      </c>
      <c r="R30" s="59">
        <v>4663.137999999999</v>
      </c>
      <c r="S30" s="62">
        <v>11.123776181389911</v>
      </c>
      <c r="T30" s="94">
        <v>48152.528700000003</v>
      </c>
      <c r="U30" s="59">
        <v>4555.4063000000024</v>
      </c>
      <c r="V30" s="62">
        <v>10.448869212523991</v>
      </c>
    </row>
    <row r="32" spans="1:22" x14ac:dyDescent="0.35">
      <c r="A32" s="18" t="s">
        <v>19</v>
      </c>
    </row>
    <row r="34" spans="2:23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2:23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2:23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2:23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2:23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2:23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2:23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2:23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2:23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2:23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2:23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2:23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2:23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2:23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2:23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2:23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2:23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2:23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</sheetData>
  <mergeCells count="46">
    <mergeCell ref="O21:P21"/>
    <mergeCell ref="Q21:Q22"/>
    <mergeCell ref="F21:G21"/>
    <mergeCell ref="H21:H22"/>
    <mergeCell ref="K21:K22"/>
    <mergeCell ref="L21:M21"/>
    <mergeCell ref="N21:N22"/>
    <mergeCell ref="A19:A22"/>
    <mergeCell ref="B19:D20"/>
    <mergeCell ref="E19:V19"/>
    <mergeCell ref="E20:G20"/>
    <mergeCell ref="H20:J20"/>
    <mergeCell ref="K20:M20"/>
    <mergeCell ref="N20:P20"/>
    <mergeCell ref="Q20:S20"/>
    <mergeCell ref="T20:V20"/>
    <mergeCell ref="I21:J21"/>
    <mergeCell ref="T21:T22"/>
    <mergeCell ref="U21:V21"/>
    <mergeCell ref="R21:S21"/>
    <mergeCell ref="B21:B22"/>
    <mergeCell ref="C21:D21"/>
    <mergeCell ref="E21:E22"/>
    <mergeCell ref="A4:A7"/>
    <mergeCell ref="B4:D5"/>
    <mergeCell ref="E4:V4"/>
    <mergeCell ref="E5:G5"/>
    <mergeCell ref="H5:J5"/>
    <mergeCell ref="K5:M5"/>
    <mergeCell ref="N5:P5"/>
    <mergeCell ref="Q5:S5"/>
    <mergeCell ref="T5:V5"/>
    <mergeCell ref="T6:T7"/>
    <mergeCell ref="C6:D6"/>
    <mergeCell ref="E6:E7"/>
    <mergeCell ref="B6:B7"/>
    <mergeCell ref="U6:V6"/>
    <mergeCell ref="F6:G6"/>
    <mergeCell ref="H6:H7"/>
    <mergeCell ref="I6:J6"/>
    <mergeCell ref="R6:S6"/>
    <mergeCell ref="K6:K7"/>
    <mergeCell ref="L6:M6"/>
    <mergeCell ref="N6:N7"/>
    <mergeCell ref="O6:P6"/>
    <mergeCell ref="Q6:Q7"/>
  </mergeCells>
  <hyperlinks>
    <hyperlink ref="A2" location="OBSAH!A1" tooltip="obsah" display="zpět na obsah" xr:uid="{00000000-0004-0000-1800-000000000000}"/>
  </hyperlinks>
  <pageMargins left="0.70866141732283472" right="0.70866141732283472" top="0.78740157480314965" bottom="0.78740157480314965" header="0.31496062992125984" footer="0.31496062992125984"/>
  <pageSetup paperSize="9" scale="86" orientation="landscape" r:id="rId1"/>
  <colBreaks count="1" manualBreakCount="1">
    <brk id="2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C89"/>
  <sheetViews>
    <sheetView zoomScaleNormal="100" workbookViewId="0"/>
  </sheetViews>
  <sheetFormatPr defaultColWidth="9.1796875" defaultRowHeight="14.5" x14ac:dyDescent="0.35"/>
  <cols>
    <col min="1" max="1" width="18.54296875" style="11" customWidth="1"/>
    <col min="2" max="10" width="8.54296875" style="11" customWidth="1"/>
    <col min="11" max="27" width="8.7265625" customWidth="1"/>
    <col min="28" max="16384" width="9.1796875" style="11"/>
  </cols>
  <sheetData>
    <row r="1" spans="1:29" x14ac:dyDescent="0.35">
      <c r="A1" s="190" t="s">
        <v>127</v>
      </c>
      <c r="B1" s="190"/>
      <c r="C1" s="190"/>
      <c r="D1" s="190"/>
      <c r="E1" s="190"/>
      <c r="F1" s="190"/>
      <c r="G1" s="190"/>
      <c r="H1" s="190"/>
    </row>
    <row r="2" spans="1:29" x14ac:dyDescent="0.35">
      <c r="A2" s="149" t="s">
        <v>22</v>
      </c>
    </row>
    <row r="3" spans="1:29" ht="7.5" customHeight="1" thickBot="1" x14ac:dyDescent="0.4">
      <c r="I3" s="20"/>
    </row>
    <row r="4" spans="1:29" ht="15" customHeight="1" thickBot="1" x14ac:dyDescent="0.4">
      <c r="A4" s="128" t="s">
        <v>36</v>
      </c>
      <c r="B4" s="136">
        <v>2013</v>
      </c>
      <c r="C4" s="31">
        <v>2014</v>
      </c>
      <c r="D4" s="31">
        <v>2015</v>
      </c>
      <c r="E4" s="31">
        <v>2016</v>
      </c>
      <c r="F4" s="31">
        <v>2017</v>
      </c>
      <c r="G4" s="31">
        <v>2018</v>
      </c>
      <c r="H4" s="31">
        <v>2019</v>
      </c>
      <c r="I4" s="32">
        <v>2020</v>
      </c>
    </row>
    <row r="5" spans="1:29" ht="15" customHeight="1" thickBot="1" x14ac:dyDescent="0.4">
      <c r="A5" s="132"/>
      <c r="B5" s="282" t="s">
        <v>69</v>
      </c>
      <c r="C5" s="282"/>
      <c r="D5" s="282"/>
      <c r="E5" s="282"/>
      <c r="F5" s="282"/>
      <c r="G5" s="282"/>
      <c r="H5" s="282"/>
      <c r="I5" s="282"/>
    </row>
    <row r="6" spans="1:29" ht="12.75" customHeight="1" x14ac:dyDescent="0.35">
      <c r="A6" s="141" t="s">
        <v>56</v>
      </c>
      <c r="B6" s="137">
        <v>27159.154999999999</v>
      </c>
      <c r="C6" s="82">
        <v>27852.859899999999</v>
      </c>
      <c r="D6" s="82">
        <v>28951.870599999998</v>
      </c>
      <c r="E6" s="82">
        <v>30276.9444</v>
      </c>
      <c r="F6" s="82">
        <v>32283.097399999999</v>
      </c>
      <c r="G6" s="82">
        <v>36433.638700000003</v>
      </c>
      <c r="H6" s="82">
        <v>41866.616499999996</v>
      </c>
      <c r="I6" s="83">
        <v>45760.044099999999</v>
      </c>
      <c r="AB6" s="43"/>
      <c r="AC6" s="43"/>
    </row>
    <row r="7" spans="1:29" ht="12.75" customHeight="1" x14ac:dyDescent="0.35">
      <c r="A7" s="142" t="s">
        <v>3</v>
      </c>
      <c r="B7" s="138">
        <v>28494.794699999999</v>
      </c>
      <c r="C7" s="84">
        <v>28616.3269</v>
      </c>
      <c r="D7" s="84">
        <v>30960.342499999999</v>
      </c>
      <c r="E7" s="84">
        <v>33187.764799999997</v>
      </c>
      <c r="F7" s="84">
        <v>36843.788200000003</v>
      </c>
      <c r="G7" s="84">
        <v>40477.5049</v>
      </c>
      <c r="H7" s="84">
        <v>45727.729299999999</v>
      </c>
      <c r="I7" s="85">
        <v>47437.750599999999</v>
      </c>
    </row>
    <row r="8" spans="1:29" ht="12.75" customHeight="1" x14ac:dyDescent="0.35">
      <c r="A8" s="142" t="s">
        <v>4</v>
      </c>
      <c r="B8" s="138">
        <v>26061.053</v>
      </c>
      <c r="C8" s="84">
        <v>28191.048500000001</v>
      </c>
      <c r="D8" s="84">
        <v>29725.512200000001</v>
      </c>
      <c r="E8" s="84">
        <v>30593.004499999999</v>
      </c>
      <c r="F8" s="84">
        <v>32368.4215</v>
      </c>
      <c r="G8" s="84">
        <v>38902.804799999998</v>
      </c>
      <c r="H8" s="84">
        <v>44349.515099999997</v>
      </c>
      <c r="I8" s="85">
        <v>47891.380599999997</v>
      </c>
    </row>
    <row r="9" spans="1:29" ht="12.75" customHeight="1" x14ac:dyDescent="0.35">
      <c r="A9" s="142" t="s">
        <v>5</v>
      </c>
      <c r="B9" s="138">
        <v>27042.3603</v>
      </c>
      <c r="C9" s="84">
        <v>27120.0785</v>
      </c>
      <c r="D9" s="84">
        <v>27944.789499999999</v>
      </c>
      <c r="E9" s="84">
        <v>29531.395</v>
      </c>
      <c r="F9" s="84">
        <v>31495.563600000001</v>
      </c>
      <c r="G9" s="84">
        <v>35206.92</v>
      </c>
      <c r="H9" s="84">
        <v>40449.224099999999</v>
      </c>
      <c r="I9" s="85">
        <v>45054.839</v>
      </c>
    </row>
    <row r="10" spans="1:29" ht="12.75" customHeight="1" x14ac:dyDescent="0.35">
      <c r="A10" s="142" t="s">
        <v>6</v>
      </c>
      <c r="B10" s="138">
        <v>27899.690699999999</v>
      </c>
      <c r="C10" s="84">
        <v>28225.441900000002</v>
      </c>
      <c r="D10" s="84">
        <v>28826.742600000001</v>
      </c>
      <c r="E10" s="84">
        <v>29919.350200000001</v>
      </c>
      <c r="F10" s="84">
        <v>32300.625499999998</v>
      </c>
      <c r="G10" s="84">
        <v>36052.8004</v>
      </c>
      <c r="H10" s="84">
        <v>41256.515899999999</v>
      </c>
      <c r="I10" s="85">
        <v>46298.739399999999</v>
      </c>
    </row>
    <row r="11" spans="1:29" ht="12.75" customHeight="1" x14ac:dyDescent="0.35">
      <c r="A11" s="142" t="s">
        <v>7</v>
      </c>
      <c r="B11" s="138">
        <v>26677.3338</v>
      </c>
      <c r="C11" s="84">
        <v>27536.343400000002</v>
      </c>
      <c r="D11" s="84">
        <v>28904.702799999999</v>
      </c>
      <c r="E11" s="84">
        <v>29800.727200000001</v>
      </c>
      <c r="F11" s="84">
        <v>31804.0216</v>
      </c>
      <c r="G11" s="84">
        <v>36133.1639</v>
      </c>
      <c r="H11" s="84">
        <v>41581.794000000002</v>
      </c>
      <c r="I11" s="85">
        <v>46093.536200000002</v>
      </c>
    </row>
    <row r="12" spans="1:29" ht="12.75" customHeight="1" x14ac:dyDescent="0.35">
      <c r="A12" s="142" t="s">
        <v>8</v>
      </c>
      <c r="B12" s="138">
        <v>27093.846799999999</v>
      </c>
      <c r="C12" s="84">
        <v>27857.147799999999</v>
      </c>
      <c r="D12" s="84">
        <v>28887.518100000001</v>
      </c>
      <c r="E12" s="84">
        <v>29866.055100000001</v>
      </c>
      <c r="F12" s="84">
        <v>32018.223699999999</v>
      </c>
      <c r="G12" s="84">
        <v>35849.588900000002</v>
      </c>
      <c r="H12" s="84">
        <v>41034.2137</v>
      </c>
      <c r="I12" s="85">
        <v>45681.069100000001</v>
      </c>
    </row>
    <row r="13" spans="1:29" ht="12.75" customHeight="1" x14ac:dyDescent="0.35">
      <c r="A13" s="142" t="s">
        <v>9</v>
      </c>
      <c r="B13" s="138">
        <v>27777.925500000001</v>
      </c>
      <c r="C13" s="84">
        <v>28545.722099999999</v>
      </c>
      <c r="D13" s="84">
        <v>29378.8717</v>
      </c>
      <c r="E13" s="84">
        <v>30848.009600000001</v>
      </c>
      <c r="F13" s="84">
        <v>32750.861400000002</v>
      </c>
      <c r="G13" s="84">
        <v>36737.134400000003</v>
      </c>
      <c r="H13" s="84">
        <v>41846.148099999999</v>
      </c>
      <c r="I13" s="85">
        <v>45786.755100000002</v>
      </c>
    </row>
    <row r="14" spans="1:29" ht="12.75" customHeight="1" x14ac:dyDescent="0.35">
      <c r="A14" s="142" t="s">
        <v>10</v>
      </c>
      <c r="B14" s="138">
        <v>26450.298299999999</v>
      </c>
      <c r="C14" s="84">
        <v>26893.122599999999</v>
      </c>
      <c r="D14" s="84">
        <v>27924.913199999999</v>
      </c>
      <c r="E14" s="84">
        <v>29585.022199999999</v>
      </c>
      <c r="F14" s="84">
        <v>31651.061099999999</v>
      </c>
      <c r="G14" s="84">
        <v>35072.468800000002</v>
      </c>
      <c r="H14" s="84">
        <v>40535.83</v>
      </c>
      <c r="I14" s="85">
        <v>45430.676599999999</v>
      </c>
    </row>
    <row r="15" spans="1:29" ht="12.75" customHeight="1" x14ac:dyDescent="0.35">
      <c r="A15" s="142" t="s">
        <v>11</v>
      </c>
      <c r="B15" s="138">
        <v>26925.502199999999</v>
      </c>
      <c r="C15" s="84">
        <v>27274.059700000002</v>
      </c>
      <c r="D15" s="84">
        <v>28190.6659</v>
      </c>
      <c r="E15" s="84">
        <v>30483.300500000001</v>
      </c>
      <c r="F15" s="84">
        <v>31232.6921</v>
      </c>
      <c r="G15" s="84">
        <v>36025.323400000001</v>
      </c>
      <c r="H15" s="84">
        <v>40181.6898</v>
      </c>
      <c r="I15" s="85">
        <v>44194.485699999997</v>
      </c>
    </row>
    <row r="16" spans="1:29" ht="12.75" customHeight="1" x14ac:dyDescent="0.35">
      <c r="A16" s="142" t="s">
        <v>12</v>
      </c>
      <c r="B16" s="138">
        <v>26066.149700000002</v>
      </c>
      <c r="C16" s="84">
        <v>26997.8976</v>
      </c>
      <c r="D16" s="84">
        <v>28020.984400000001</v>
      </c>
      <c r="E16" s="84">
        <v>29450.793699999998</v>
      </c>
      <c r="F16" s="84">
        <v>30945.388900000002</v>
      </c>
      <c r="G16" s="84">
        <v>34868.307200000003</v>
      </c>
      <c r="H16" s="84">
        <v>40887.263299999999</v>
      </c>
      <c r="I16" s="85">
        <v>47770.271000000001</v>
      </c>
    </row>
    <row r="17" spans="1:9" ht="12.75" customHeight="1" x14ac:dyDescent="0.35">
      <c r="A17" s="142" t="s">
        <v>13</v>
      </c>
      <c r="B17" s="138">
        <v>26675.285400000001</v>
      </c>
      <c r="C17" s="84">
        <v>26974.1859</v>
      </c>
      <c r="D17" s="84">
        <v>28303.437399999999</v>
      </c>
      <c r="E17" s="84">
        <v>30373.944800000001</v>
      </c>
      <c r="F17" s="84">
        <v>32369.936799999999</v>
      </c>
      <c r="G17" s="84">
        <v>36495.405899999998</v>
      </c>
      <c r="H17" s="84">
        <v>41970.954899999997</v>
      </c>
      <c r="I17" s="85">
        <v>45268.466800000002</v>
      </c>
    </row>
    <row r="18" spans="1:9" ht="12.75" customHeight="1" x14ac:dyDescent="0.35">
      <c r="A18" s="142" t="s">
        <v>14</v>
      </c>
      <c r="B18" s="138">
        <v>27351.832699999999</v>
      </c>
      <c r="C18" s="84">
        <v>28016.142</v>
      </c>
      <c r="D18" s="84">
        <v>28680.268700000001</v>
      </c>
      <c r="E18" s="84">
        <v>29961.389200000001</v>
      </c>
      <c r="F18" s="84">
        <v>31798.255799999999</v>
      </c>
      <c r="G18" s="84">
        <v>35738.995499999997</v>
      </c>
      <c r="H18" s="84">
        <v>40698.595800000003</v>
      </c>
      <c r="I18" s="85">
        <v>45114.292200000004</v>
      </c>
    </row>
    <row r="19" spans="1:9" ht="12.75" customHeight="1" x14ac:dyDescent="0.35">
      <c r="A19" s="142" t="s">
        <v>15</v>
      </c>
      <c r="B19" s="138">
        <v>25380.092400000001</v>
      </c>
      <c r="C19" s="84">
        <v>26501.6067</v>
      </c>
      <c r="D19" s="84">
        <v>27221.097600000001</v>
      </c>
      <c r="E19" s="84">
        <v>28426.846300000001</v>
      </c>
      <c r="F19" s="84">
        <v>29833.562999999998</v>
      </c>
      <c r="G19" s="84" t="s">
        <v>64</v>
      </c>
      <c r="H19" s="84">
        <v>39458.813099999999</v>
      </c>
      <c r="I19" s="85">
        <v>45513.435899999997</v>
      </c>
    </row>
    <row r="20" spans="1:9" ht="12.75" customHeight="1" thickBot="1" x14ac:dyDescent="0.4">
      <c r="A20" s="142" t="s">
        <v>16</v>
      </c>
      <c r="B20" s="138">
        <v>26955.136900000001</v>
      </c>
      <c r="C20" s="84">
        <v>27341.213299999999</v>
      </c>
      <c r="D20" s="84">
        <v>28749.621500000001</v>
      </c>
      <c r="E20" s="84">
        <v>29324.213199999998</v>
      </c>
      <c r="F20" s="84">
        <v>30939.685399999998</v>
      </c>
      <c r="G20" s="84">
        <v>34927.800600000002</v>
      </c>
      <c r="H20" s="84">
        <v>40249.092799999999</v>
      </c>
      <c r="I20" s="85">
        <v>45411.0141</v>
      </c>
    </row>
    <row r="21" spans="1:9" ht="15" customHeight="1" thickBot="1" x14ac:dyDescent="0.4">
      <c r="A21" s="132"/>
      <c r="B21" s="282" t="s">
        <v>219</v>
      </c>
      <c r="C21" s="282"/>
      <c r="D21" s="282"/>
      <c r="E21" s="282"/>
      <c r="F21" s="282"/>
      <c r="G21" s="282"/>
      <c r="H21" s="282"/>
      <c r="I21" s="282"/>
    </row>
    <row r="22" spans="1:9" ht="12.75" customHeight="1" x14ac:dyDescent="0.35">
      <c r="A22" s="141" t="s">
        <v>56</v>
      </c>
      <c r="B22" s="139">
        <v>103.61739346076075</v>
      </c>
      <c r="C22" s="86">
        <v>103.92082643086336</v>
      </c>
      <c r="D22" s="86">
        <v>104.10222789543707</v>
      </c>
      <c r="E22" s="86">
        <v>104.18571068038528</v>
      </c>
      <c r="F22" s="86">
        <v>103.77543291660652</v>
      </c>
      <c r="G22" s="86">
        <v>108.16302645963604</v>
      </c>
      <c r="H22" s="86">
        <v>115.22128668632847</v>
      </c>
      <c r="I22" s="87">
        <v>118.77503515313271</v>
      </c>
    </row>
    <row r="23" spans="1:9" ht="12.75" customHeight="1" x14ac:dyDescent="0.35">
      <c r="A23" s="142" t="s">
        <v>3</v>
      </c>
      <c r="B23" s="140">
        <v>82.862968676996374</v>
      </c>
      <c r="C23" s="88">
        <v>81.823331771466073</v>
      </c>
      <c r="D23" s="88">
        <v>85.547320089911011</v>
      </c>
      <c r="E23" s="88">
        <v>88.43717192569207</v>
      </c>
      <c r="F23" s="88">
        <v>92.614268972210823</v>
      </c>
      <c r="G23" s="88">
        <v>95.237756303529324</v>
      </c>
      <c r="H23" s="88">
        <v>99.564399688990918</v>
      </c>
      <c r="I23" s="89">
        <v>98.986012158370698</v>
      </c>
    </row>
    <row r="24" spans="1:9" ht="12.75" customHeight="1" x14ac:dyDescent="0.35">
      <c r="A24" s="142" t="s">
        <v>4</v>
      </c>
      <c r="B24" s="140">
        <v>99.041139985411135</v>
      </c>
      <c r="C24" s="88">
        <v>104.87495651841041</v>
      </c>
      <c r="D24" s="88">
        <v>106.78385513552</v>
      </c>
      <c r="E24" s="88">
        <v>104.82765709340242</v>
      </c>
      <c r="F24" s="88">
        <v>102.89596456996786</v>
      </c>
      <c r="G24" s="88">
        <v>113.1227447724318</v>
      </c>
      <c r="H24" s="88">
        <v>119.99309497799462</v>
      </c>
      <c r="I24" s="89">
        <v>123.90358539215063</v>
      </c>
    </row>
    <row r="25" spans="1:9" ht="12.75" customHeight="1" x14ac:dyDescent="0.35">
      <c r="A25" s="142" t="s">
        <v>5</v>
      </c>
      <c r="B25" s="140">
        <v>113.46724788156384</v>
      </c>
      <c r="C25" s="88">
        <v>111.45947553364121</v>
      </c>
      <c r="D25" s="88">
        <v>109.52322532835355</v>
      </c>
      <c r="E25" s="88">
        <v>110.83333653282388</v>
      </c>
      <c r="F25" s="88">
        <v>112.11049982665098</v>
      </c>
      <c r="G25" s="88">
        <v>114.98193038544994</v>
      </c>
      <c r="H25" s="88">
        <v>123.67091641616457</v>
      </c>
      <c r="I25" s="89">
        <v>128.59033423345934</v>
      </c>
    </row>
    <row r="26" spans="1:9" ht="12.75" customHeight="1" x14ac:dyDescent="0.35">
      <c r="A26" s="142" t="s">
        <v>6</v>
      </c>
      <c r="B26" s="140">
        <v>110.91361126890966</v>
      </c>
      <c r="C26" s="88">
        <v>108.46013588118836</v>
      </c>
      <c r="D26" s="88">
        <v>106.46904876451551</v>
      </c>
      <c r="E26" s="88">
        <v>106.16283082069575</v>
      </c>
      <c r="F26" s="88">
        <v>105.21488145188407</v>
      </c>
      <c r="G26" s="88">
        <v>109.18589837220863</v>
      </c>
      <c r="H26" s="88">
        <v>117.17784911454719</v>
      </c>
      <c r="I26" s="89">
        <v>123.80370814929988</v>
      </c>
    </row>
    <row r="27" spans="1:9" ht="12.75" customHeight="1" x14ac:dyDescent="0.35">
      <c r="A27" s="142" t="s">
        <v>7</v>
      </c>
      <c r="B27" s="140">
        <v>120.33916517709888</v>
      </c>
      <c r="C27" s="88">
        <v>120.72730330888824</v>
      </c>
      <c r="D27" s="88">
        <v>119.96566037415096</v>
      </c>
      <c r="E27" s="88">
        <v>119.26834275234755</v>
      </c>
      <c r="F27" s="88">
        <v>117.79733998497466</v>
      </c>
      <c r="G27" s="88">
        <v>123.59282419479887</v>
      </c>
      <c r="H27" s="88">
        <v>131.37492003828817</v>
      </c>
      <c r="I27" s="89">
        <v>137.11270139396629</v>
      </c>
    </row>
    <row r="28" spans="1:9" ht="12.75" customHeight="1" x14ac:dyDescent="0.35">
      <c r="A28" s="142" t="s">
        <v>8</v>
      </c>
      <c r="B28" s="140">
        <v>114.76274802500026</v>
      </c>
      <c r="C28" s="88">
        <v>115.56055690758286</v>
      </c>
      <c r="D28" s="88">
        <v>114.16527546493751</v>
      </c>
      <c r="E28" s="88">
        <v>112.29963739534479</v>
      </c>
      <c r="F28" s="88">
        <v>112.86377396416883</v>
      </c>
      <c r="G28" s="88">
        <v>116.38561361353167</v>
      </c>
      <c r="H28" s="88">
        <v>123.64114899675197</v>
      </c>
      <c r="I28" s="89">
        <v>127.74774436824889</v>
      </c>
    </row>
    <row r="29" spans="1:9" ht="12.75" customHeight="1" x14ac:dyDescent="0.35">
      <c r="A29" s="142" t="s">
        <v>9</v>
      </c>
      <c r="B29" s="140">
        <v>115.94238730607016</v>
      </c>
      <c r="C29" s="88">
        <v>115.71128919691198</v>
      </c>
      <c r="D29" s="88">
        <v>113.45037778939984</v>
      </c>
      <c r="E29" s="88">
        <v>113.20338673836976</v>
      </c>
      <c r="F29" s="88">
        <v>112.46443015332513</v>
      </c>
      <c r="G29" s="88">
        <v>116.2028863025042</v>
      </c>
      <c r="H29" s="88">
        <v>122.2658856310032</v>
      </c>
      <c r="I29" s="89">
        <v>126.79282460040857</v>
      </c>
    </row>
    <row r="30" spans="1:9" ht="12.75" customHeight="1" x14ac:dyDescent="0.35">
      <c r="A30" s="142" t="s">
        <v>10</v>
      </c>
      <c r="B30" s="140">
        <v>111.73902652334355</v>
      </c>
      <c r="C30" s="88">
        <v>110.77293905349117</v>
      </c>
      <c r="D30" s="88">
        <v>110.62961440576767</v>
      </c>
      <c r="E30" s="88">
        <v>111.3369526176553</v>
      </c>
      <c r="F30" s="88">
        <v>110.74670500671866</v>
      </c>
      <c r="G30" s="88">
        <v>111.79205619301513</v>
      </c>
      <c r="H30" s="88">
        <v>118.03318615831577</v>
      </c>
      <c r="I30" s="89">
        <v>124.12283910457735</v>
      </c>
    </row>
    <row r="31" spans="1:9" ht="12.75" customHeight="1" x14ac:dyDescent="0.35">
      <c r="A31" s="142" t="s">
        <v>11</v>
      </c>
      <c r="B31" s="140">
        <v>116.21537642712194</v>
      </c>
      <c r="C31" s="88">
        <v>114.2959070722753</v>
      </c>
      <c r="D31" s="88">
        <v>113.31266150290409</v>
      </c>
      <c r="E31" s="88">
        <v>116.45171496982678</v>
      </c>
      <c r="F31" s="88">
        <v>111.52061795107306</v>
      </c>
      <c r="G31" s="88">
        <v>118.66922935000186</v>
      </c>
      <c r="H31" s="88">
        <v>123.22847290952208</v>
      </c>
      <c r="I31" s="89">
        <v>127.08852434553444</v>
      </c>
    </row>
    <row r="32" spans="1:9" ht="12.75" customHeight="1" x14ac:dyDescent="0.35">
      <c r="A32" s="142" t="s">
        <v>12</v>
      </c>
      <c r="B32" s="140">
        <v>111.43803017649796</v>
      </c>
      <c r="C32" s="88">
        <v>111.82333645081034</v>
      </c>
      <c r="D32" s="88">
        <v>110.28219300802715</v>
      </c>
      <c r="E32" s="88">
        <v>109.90295681178361</v>
      </c>
      <c r="F32" s="88">
        <v>108.32120760124239</v>
      </c>
      <c r="G32" s="88">
        <v>112.47217501032347</v>
      </c>
      <c r="H32" s="88">
        <v>122.25884711328364</v>
      </c>
      <c r="I32" s="89">
        <v>133.76541641878762</v>
      </c>
    </row>
    <row r="33" spans="1:9" ht="12.75" customHeight="1" x14ac:dyDescent="0.35">
      <c r="A33" s="142" t="s">
        <v>13</v>
      </c>
      <c r="B33" s="140">
        <v>104.98796189618895</v>
      </c>
      <c r="C33" s="88">
        <v>104.04076118757264</v>
      </c>
      <c r="D33" s="88">
        <v>104.14732426392183</v>
      </c>
      <c r="E33" s="88">
        <v>107.33989591439101</v>
      </c>
      <c r="F33" s="88">
        <v>106.79388807322803</v>
      </c>
      <c r="G33" s="88">
        <v>111.81384254681251</v>
      </c>
      <c r="H33" s="88">
        <v>118.70863505120259</v>
      </c>
      <c r="I33" s="89">
        <v>120.13019794626875</v>
      </c>
    </row>
    <row r="34" spans="1:9" ht="12.75" customHeight="1" x14ac:dyDescent="0.35">
      <c r="A34" s="142" t="s">
        <v>14</v>
      </c>
      <c r="B34" s="140">
        <v>118.16051525073559</v>
      </c>
      <c r="C34" s="88">
        <v>117.12339885430936</v>
      </c>
      <c r="D34" s="88">
        <v>115.94716880365377</v>
      </c>
      <c r="E34" s="88">
        <v>116.80954587599162</v>
      </c>
      <c r="F34" s="88">
        <v>115.69081514183756</v>
      </c>
      <c r="G34" s="88">
        <v>118.84068952494688</v>
      </c>
      <c r="H34" s="88">
        <v>124.58321054933315</v>
      </c>
      <c r="I34" s="89">
        <v>128.87917313824622</v>
      </c>
    </row>
    <row r="35" spans="1:9" ht="12.75" customHeight="1" x14ac:dyDescent="0.35">
      <c r="A35" s="142" t="s">
        <v>15</v>
      </c>
      <c r="B35" s="140">
        <v>110.74031305256239</v>
      </c>
      <c r="C35" s="88">
        <v>112.2310889100326</v>
      </c>
      <c r="D35" s="88">
        <v>110.86600267994112</v>
      </c>
      <c r="E35" s="88">
        <v>109.21976859069444</v>
      </c>
      <c r="F35" s="88">
        <v>108.22914396404018</v>
      </c>
      <c r="G35" s="88" t="s">
        <v>64</v>
      </c>
      <c r="H35" s="88">
        <v>120.71449091586342</v>
      </c>
      <c r="I35" s="89">
        <v>131.67501352156324</v>
      </c>
    </row>
    <row r="36" spans="1:9" ht="12.75" customHeight="1" thickBot="1" x14ac:dyDescent="0.4">
      <c r="A36" s="142" t="s">
        <v>16</v>
      </c>
      <c r="B36" s="140">
        <v>111.00728021622486</v>
      </c>
      <c r="C36" s="88">
        <v>111.36414292136381</v>
      </c>
      <c r="D36" s="88">
        <v>112.2866260919037</v>
      </c>
      <c r="E36" s="88">
        <v>111.11641385453824</v>
      </c>
      <c r="F36" s="88">
        <v>110.53331189760765</v>
      </c>
      <c r="G36" s="88">
        <v>115.03031995625084</v>
      </c>
      <c r="H36" s="88">
        <v>122.54266632211863</v>
      </c>
      <c r="I36" s="147">
        <v>129.06926493940963</v>
      </c>
    </row>
    <row r="37" spans="1:9" ht="15" customHeight="1" thickBot="1" x14ac:dyDescent="0.4">
      <c r="A37" s="132"/>
      <c r="B37" s="282" t="s">
        <v>220</v>
      </c>
      <c r="C37" s="282"/>
      <c r="D37" s="282"/>
      <c r="E37" s="282"/>
      <c r="F37" s="282"/>
      <c r="G37" s="282"/>
      <c r="H37" s="282"/>
      <c r="I37" s="282"/>
    </row>
    <row r="38" spans="1:9" ht="12.75" customHeight="1" x14ac:dyDescent="0.35">
      <c r="A38" s="141" t="s">
        <v>56</v>
      </c>
      <c r="B38" s="139">
        <v>63.474856955450242</v>
      </c>
      <c r="C38" s="86">
        <v>64.190211757689866</v>
      </c>
      <c r="D38" s="86">
        <v>65.265912181504802</v>
      </c>
      <c r="E38" s="86">
        <v>65.954667762025466</v>
      </c>
      <c r="F38" s="86">
        <v>66.79235403708131</v>
      </c>
      <c r="G38" s="86">
        <v>70.589646547155965</v>
      </c>
      <c r="H38" s="86">
        <v>75.059983053144691</v>
      </c>
      <c r="I38" s="87">
        <v>78.365000540736816</v>
      </c>
    </row>
    <row r="39" spans="1:9" ht="12.75" customHeight="1" x14ac:dyDescent="0.35">
      <c r="A39" s="142" t="s">
        <v>3</v>
      </c>
      <c r="B39" s="140">
        <v>54.774571038492056</v>
      </c>
      <c r="C39" s="88">
        <v>54.445450191006387</v>
      </c>
      <c r="D39" s="88">
        <v>58.065037816838142</v>
      </c>
      <c r="E39" s="88">
        <v>60.608722838966585</v>
      </c>
      <c r="F39" s="88">
        <v>63.691271028108901</v>
      </c>
      <c r="G39" s="88">
        <v>66.016994660199046</v>
      </c>
      <c r="H39" s="88">
        <v>69.386798579650133</v>
      </c>
      <c r="I39" s="89">
        <v>69.962753111017221</v>
      </c>
    </row>
    <row r="40" spans="1:9" ht="12.75" customHeight="1" x14ac:dyDescent="0.35">
      <c r="A40" s="142" t="s">
        <v>4</v>
      </c>
      <c r="B40" s="140">
        <v>60.046218467190869</v>
      </c>
      <c r="C40" s="88">
        <v>63.575795965972382</v>
      </c>
      <c r="D40" s="88">
        <v>66.733635625245157</v>
      </c>
      <c r="E40" s="88">
        <v>65.301086524710271</v>
      </c>
      <c r="F40" s="88">
        <v>66.481283832667415</v>
      </c>
      <c r="G40" s="88">
        <v>72.727830442723288</v>
      </c>
      <c r="H40" s="88">
        <v>77.021364807039603</v>
      </c>
      <c r="I40" s="89">
        <v>81.142315389318796</v>
      </c>
    </row>
    <row r="41" spans="1:9" ht="12.75" customHeight="1" x14ac:dyDescent="0.35">
      <c r="A41" s="142" t="s">
        <v>5</v>
      </c>
      <c r="B41" s="140">
        <v>75.381144912499906</v>
      </c>
      <c r="C41" s="88">
        <v>74.000657507036223</v>
      </c>
      <c r="D41" s="88">
        <v>74.313269085303062</v>
      </c>
      <c r="E41" s="88">
        <v>75.584257845575451</v>
      </c>
      <c r="F41" s="88">
        <v>76.351098263077176</v>
      </c>
      <c r="G41" s="88">
        <v>78.930024868764775</v>
      </c>
      <c r="H41" s="88">
        <v>84.688709163229248</v>
      </c>
      <c r="I41" s="89">
        <v>88.296362273490729</v>
      </c>
    </row>
    <row r="42" spans="1:9" ht="12.75" customHeight="1" x14ac:dyDescent="0.35">
      <c r="A42" s="142" t="s">
        <v>6</v>
      </c>
      <c r="B42" s="140">
        <v>72.484337701653402</v>
      </c>
      <c r="C42" s="88">
        <v>71.870134622431237</v>
      </c>
      <c r="D42" s="88">
        <v>70.597617363139804</v>
      </c>
      <c r="E42" s="88">
        <v>71.175807000476297</v>
      </c>
      <c r="F42" s="88">
        <v>71.851856788533283</v>
      </c>
      <c r="G42" s="88">
        <v>75.507818652450382</v>
      </c>
      <c r="H42" s="88">
        <v>79.796746557350446</v>
      </c>
      <c r="I42" s="89">
        <v>85.320680510550659</v>
      </c>
    </row>
    <row r="43" spans="1:9" ht="12.75" customHeight="1" x14ac:dyDescent="0.35">
      <c r="A43" s="142" t="s">
        <v>7</v>
      </c>
      <c r="B43" s="140">
        <v>74.21072077603597</v>
      </c>
      <c r="C43" s="88">
        <v>74.35026800674693</v>
      </c>
      <c r="D43" s="88">
        <v>73.302034179879044</v>
      </c>
      <c r="E43" s="88">
        <v>75.182028341192293</v>
      </c>
      <c r="F43" s="88">
        <v>75.270330508024287</v>
      </c>
      <c r="G43" s="88">
        <v>79.652451343717402</v>
      </c>
      <c r="H43" s="88">
        <v>88.834704573216669</v>
      </c>
      <c r="I43" s="89">
        <v>95.872111232103251</v>
      </c>
    </row>
    <row r="44" spans="1:9" ht="12.75" customHeight="1" x14ac:dyDescent="0.35">
      <c r="A44" s="142" t="s">
        <v>8</v>
      </c>
      <c r="B44" s="140">
        <v>69.612730351925066</v>
      </c>
      <c r="C44" s="88">
        <v>71.434359112585796</v>
      </c>
      <c r="D44" s="88">
        <v>72.161345978835982</v>
      </c>
      <c r="E44" s="88">
        <v>72.910777754744501</v>
      </c>
      <c r="F44" s="88">
        <v>72.172200440902387</v>
      </c>
      <c r="G44" s="88">
        <v>76.725195378563129</v>
      </c>
      <c r="H44" s="88">
        <v>79.459925238115375</v>
      </c>
      <c r="I44" s="89">
        <v>81.623761194319371</v>
      </c>
    </row>
    <row r="45" spans="1:9" ht="12.75" customHeight="1" x14ac:dyDescent="0.35">
      <c r="A45" s="142" t="s">
        <v>9</v>
      </c>
      <c r="B45" s="140">
        <v>74.193612257405235</v>
      </c>
      <c r="C45" s="88">
        <v>75.351557200121633</v>
      </c>
      <c r="D45" s="88">
        <v>72.744996351653739</v>
      </c>
      <c r="E45" s="88">
        <v>73.483513231667445</v>
      </c>
      <c r="F45" s="88">
        <v>74.130941410104128</v>
      </c>
      <c r="G45" s="88">
        <v>77.861859815139709</v>
      </c>
      <c r="H45" s="88">
        <v>81.054475558324981</v>
      </c>
      <c r="I45" s="89">
        <v>85.184565878380653</v>
      </c>
    </row>
    <row r="46" spans="1:9" ht="12.75" customHeight="1" x14ac:dyDescent="0.35">
      <c r="A46" s="142" t="s">
        <v>10</v>
      </c>
      <c r="B46" s="140">
        <v>72.826453879915107</v>
      </c>
      <c r="C46" s="88">
        <v>71.74879972112727</v>
      </c>
      <c r="D46" s="88">
        <v>71.925492263011918</v>
      </c>
      <c r="E46" s="88">
        <v>72.365150346357069</v>
      </c>
      <c r="F46" s="88">
        <v>73.364531506714002</v>
      </c>
      <c r="G46" s="88">
        <v>76.078326614150726</v>
      </c>
      <c r="H46" s="88">
        <v>82.822525201141232</v>
      </c>
      <c r="I46" s="89">
        <v>88.121866097639483</v>
      </c>
    </row>
    <row r="47" spans="1:9" ht="12.75" customHeight="1" x14ac:dyDescent="0.35">
      <c r="A47" s="142" t="s">
        <v>11</v>
      </c>
      <c r="B47" s="140">
        <v>74.138816881041706</v>
      </c>
      <c r="C47" s="88">
        <v>74.251826415606871</v>
      </c>
      <c r="D47" s="88">
        <v>73.476464485706998</v>
      </c>
      <c r="E47" s="88">
        <v>76.617462820399879</v>
      </c>
      <c r="F47" s="88">
        <v>74.428884699131842</v>
      </c>
      <c r="G47" s="88">
        <v>80.167084551321523</v>
      </c>
      <c r="H47" s="88">
        <v>85.145515491653441</v>
      </c>
      <c r="I47" s="89">
        <v>88.712363093571852</v>
      </c>
    </row>
    <row r="48" spans="1:9" ht="12.75" customHeight="1" x14ac:dyDescent="0.35">
      <c r="A48" s="142" t="s">
        <v>12</v>
      </c>
      <c r="B48" s="140">
        <v>69.790738894963198</v>
      </c>
      <c r="C48" s="88">
        <v>70.903396980241808</v>
      </c>
      <c r="D48" s="88">
        <v>70.410985287767076</v>
      </c>
      <c r="E48" s="88">
        <v>70.093899994151528</v>
      </c>
      <c r="F48" s="88">
        <v>70.565828904563261</v>
      </c>
      <c r="G48" s="88">
        <v>72.943472942370903</v>
      </c>
      <c r="H48" s="88">
        <v>80.677448356401499</v>
      </c>
      <c r="I48" s="89">
        <v>88.009334692040895</v>
      </c>
    </row>
    <row r="49" spans="1:29" ht="12.75" customHeight="1" x14ac:dyDescent="0.35">
      <c r="A49" s="142" t="s">
        <v>13</v>
      </c>
      <c r="B49" s="140">
        <v>69.428893919498151</v>
      </c>
      <c r="C49" s="88">
        <v>68.91423625176914</v>
      </c>
      <c r="D49" s="88">
        <v>68.781451252973298</v>
      </c>
      <c r="E49" s="88">
        <v>72.157543575435113</v>
      </c>
      <c r="F49" s="88">
        <v>73.26654534861936</v>
      </c>
      <c r="G49" s="88">
        <v>78.646420276942564</v>
      </c>
      <c r="H49" s="88">
        <v>83.902645543354495</v>
      </c>
      <c r="I49" s="89">
        <v>86.002464168990599</v>
      </c>
    </row>
    <row r="50" spans="1:29" ht="12.75" customHeight="1" x14ac:dyDescent="0.35">
      <c r="A50" s="142" t="s">
        <v>14</v>
      </c>
      <c r="B50" s="140">
        <v>75.94532868038182</v>
      </c>
      <c r="C50" s="88">
        <v>77.865928724342595</v>
      </c>
      <c r="D50" s="88">
        <v>75.585404195658512</v>
      </c>
      <c r="E50" s="88">
        <v>77.494053085693139</v>
      </c>
      <c r="F50" s="88">
        <v>78.51177158967711</v>
      </c>
      <c r="G50" s="88">
        <v>81.948660701925135</v>
      </c>
      <c r="H50" s="88">
        <v>87.200553413088073</v>
      </c>
      <c r="I50" s="89">
        <v>91.378397126228194</v>
      </c>
    </row>
    <row r="51" spans="1:29" ht="12.75" customHeight="1" x14ac:dyDescent="0.35">
      <c r="A51" s="142" t="s">
        <v>15</v>
      </c>
      <c r="B51" s="140">
        <v>75.760154337857372</v>
      </c>
      <c r="C51" s="88">
        <v>76.521516374050108</v>
      </c>
      <c r="D51" s="88">
        <v>74.823002974242868</v>
      </c>
      <c r="E51" s="88">
        <v>73.319939065325457</v>
      </c>
      <c r="F51" s="88">
        <v>74.957321827970475</v>
      </c>
      <c r="G51" s="88" t="s">
        <v>64</v>
      </c>
      <c r="H51" s="88">
        <v>82.139580999222844</v>
      </c>
      <c r="I51" s="89">
        <v>91.523670336670421</v>
      </c>
    </row>
    <row r="52" spans="1:29" ht="12.75" customHeight="1" thickBot="1" x14ac:dyDescent="0.4">
      <c r="A52" s="144" t="s">
        <v>16</v>
      </c>
      <c r="B52" s="145">
        <v>72.872121606367529</v>
      </c>
      <c r="C52" s="146">
        <v>73.837523133357763</v>
      </c>
      <c r="D52" s="146">
        <v>74.418994717175806</v>
      </c>
      <c r="E52" s="146">
        <v>74.383258790937518</v>
      </c>
      <c r="F52" s="146">
        <v>75.340558493307142</v>
      </c>
      <c r="G52" s="146">
        <v>78.726169673508267</v>
      </c>
      <c r="H52" s="146">
        <v>83.556261203797789</v>
      </c>
      <c r="I52" s="147">
        <v>89.700959954640496</v>
      </c>
    </row>
    <row r="53" spans="1:29" x14ac:dyDescent="0.35">
      <c r="A53" s="45" t="s">
        <v>113</v>
      </c>
      <c r="K53" s="11"/>
      <c r="AB53"/>
      <c r="AC53"/>
    </row>
    <row r="54" spans="1:29" x14ac:dyDescent="0.35">
      <c r="A54" s="18" t="s">
        <v>65</v>
      </c>
    </row>
    <row r="56" spans="1:29" x14ac:dyDescent="0.35">
      <c r="A56" s="18" t="s">
        <v>19</v>
      </c>
    </row>
    <row r="58" spans="1:29" x14ac:dyDescent="0.35">
      <c r="B58"/>
      <c r="C58"/>
      <c r="D58"/>
      <c r="E58"/>
      <c r="F58"/>
      <c r="G58"/>
      <c r="H58"/>
      <c r="I58"/>
      <c r="J58"/>
    </row>
    <row r="59" spans="1:29" x14ac:dyDescent="0.35">
      <c r="B59"/>
      <c r="C59"/>
      <c r="D59"/>
      <c r="E59"/>
      <c r="F59"/>
      <c r="G59"/>
      <c r="H59"/>
      <c r="I59"/>
      <c r="J59"/>
    </row>
    <row r="60" spans="1:29" x14ac:dyDescent="0.35">
      <c r="B60"/>
      <c r="C60"/>
      <c r="D60"/>
      <c r="E60"/>
      <c r="F60"/>
      <c r="G60"/>
      <c r="H60"/>
      <c r="I60"/>
      <c r="J60"/>
    </row>
    <row r="61" spans="1:29" x14ac:dyDescent="0.35">
      <c r="B61"/>
      <c r="C61"/>
      <c r="D61"/>
      <c r="E61"/>
      <c r="F61"/>
      <c r="G61"/>
      <c r="H61"/>
      <c r="I61"/>
      <c r="J61"/>
    </row>
    <row r="62" spans="1:29" x14ac:dyDescent="0.35">
      <c r="B62"/>
      <c r="C62"/>
      <c r="D62"/>
      <c r="E62"/>
      <c r="F62"/>
      <c r="G62"/>
      <c r="H62"/>
      <c r="I62"/>
      <c r="J62"/>
    </row>
    <row r="63" spans="1:29" x14ac:dyDescent="0.35">
      <c r="B63"/>
      <c r="C63"/>
      <c r="D63"/>
      <c r="E63"/>
      <c r="F63"/>
      <c r="G63"/>
      <c r="H63"/>
      <c r="I63"/>
      <c r="J63"/>
    </row>
    <row r="64" spans="1:29" x14ac:dyDescent="0.35">
      <c r="B64"/>
      <c r="C64"/>
      <c r="D64"/>
      <c r="E64"/>
      <c r="F64"/>
      <c r="G64"/>
      <c r="H64"/>
      <c r="I64"/>
      <c r="J64"/>
    </row>
    <row r="65" spans="2:10" x14ac:dyDescent="0.35">
      <c r="B65"/>
      <c r="C65"/>
      <c r="D65"/>
      <c r="E65"/>
      <c r="F65"/>
      <c r="G65"/>
      <c r="H65"/>
      <c r="I65"/>
      <c r="J65"/>
    </row>
    <row r="66" spans="2:10" x14ac:dyDescent="0.35">
      <c r="B66"/>
      <c r="C66"/>
      <c r="D66"/>
      <c r="E66"/>
      <c r="F66"/>
      <c r="G66"/>
      <c r="H66"/>
      <c r="I66"/>
      <c r="J66"/>
    </row>
    <row r="67" spans="2:10" x14ac:dyDescent="0.35">
      <c r="B67"/>
      <c r="C67"/>
      <c r="D67"/>
      <c r="E67"/>
      <c r="F67"/>
      <c r="G67"/>
      <c r="H67"/>
      <c r="I67"/>
      <c r="J67"/>
    </row>
    <row r="68" spans="2:10" x14ac:dyDescent="0.35">
      <c r="B68"/>
      <c r="C68"/>
      <c r="D68"/>
      <c r="E68"/>
      <c r="F68"/>
      <c r="G68"/>
      <c r="H68"/>
      <c r="I68"/>
      <c r="J68"/>
    </row>
    <row r="69" spans="2:10" x14ac:dyDescent="0.35">
      <c r="B69"/>
      <c r="C69"/>
      <c r="D69"/>
      <c r="E69"/>
      <c r="F69"/>
      <c r="G69"/>
      <c r="H69"/>
      <c r="I69"/>
      <c r="J69"/>
    </row>
    <row r="70" spans="2:10" x14ac:dyDescent="0.35">
      <c r="B70"/>
      <c r="C70"/>
      <c r="D70"/>
      <c r="E70"/>
      <c r="F70"/>
      <c r="G70"/>
      <c r="H70"/>
      <c r="I70"/>
      <c r="J70"/>
    </row>
    <row r="71" spans="2:10" x14ac:dyDescent="0.35">
      <c r="B71"/>
      <c r="C71"/>
      <c r="D71"/>
      <c r="E71"/>
      <c r="F71"/>
      <c r="G71"/>
      <c r="H71"/>
      <c r="I71"/>
      <c r="J71"/>
    </row>
    <row r="72" spans="2:10" x14ac:dyDescent="0.35">
      <c r="B72"/>
      <c r="C72"/>
      <c r="D72"/>
      <c r="E72"/>
      <c r="F72"/>
      <c r="G72"/>
      <c r="H72"/>
      <c r="I72"/>
      <c r="J72"/>
    </row>
    <row r="73" spans="2:10" x14ac:dyDescent="0.35">
      <c r="B73"/>
      <c r="C73"/>
      <c r="D73"/>
      <c r="E73"/>
      <c r="F73"/>
      <c r="G73"/>
      <c r="H73"/>
      <c r="I73"/>
      <c r="J73"/>
    </row>
    <row r="74" spans="2:10" x14ac:dyDescent="0.35">
      <c r="B74"/>
      <c r="C74"/>
      <c r="D74"/>
      <c r="E74"/>
      <c r="F74"/>
      <c r="G74"/>
      <c r="H74"/>
      <c r="I74"/>
      <c r="J74"/>
    </row>
    <row r="75" spans="2:10" x14ac:dyDescent="0.35">
      <c r="B75"/>
      <c r="C75"/>
      <c r="D75"/>
      <c r="E75"/>
      <c r="F75"/>
      <c r="G75"/>
      <c r="H75"/>
      <c r="I75"/>
      <c r="J75"/>
    </row>
    <row r="76" spans="2:10" x14ac:dyDescent="0.35">
      <c r="B76"/>
      <c r="C76"/>
      <c r="D76"/>
      <c r="E76"/>
      <c r="F76"/>
      <c r="G76"/>
      <c r="H76"/>
      <c r="I76"/>
      <c r="J76"/>
    </row>
    <row r="77" spans="2:10" x14ac:dyDescent="0.35">
      <c r="B77"/>
      <c r="C77"/>
      <c r="D77"/>
      <c r="E77"/>
      <c r="F77"/>
      <c r="G77"/>
      <c r="H77"/>
      <c r="I77"/>
      <c r="J77"/>
    </row>
    <row r="78" spans="2:10" x14ac:dyDescent="0.35">
      <c r="B78"/>
      <c r="C78"/>
      <c r="D78"/>
      <c r="E78"/>
      <c r="F78"/>
      <c r="G78"/>
      <c r="H78"/>
      <c r="I78"/>
      <c r="J78"/>
    </row>
    <row r="79" spans="2:10" x14ac:dyDescent="0.35">
      <c r="B79"/>
      <c r="C79"/>
      <c r="D79"/>
      <c r="E79"/>
      <c r="F79"/>
      <c r="G79"/>
      <c r="H79"/>
      <c r="I79"/>
      <c r="J79"/>
    </row>
    <row r="80" spans="2:10" x14ac:dyDescent="0.35">
      <c r="B80"/>
      <c r="C80"/>
      <c r="D80"/>
      <c r="E80"/>
      <c r="F80"/>
      <c r="G80"/>
      <c r="H80"/>
      <c r="I80"/>
      <c r="J80"/>
    </row>
    <row r="81" spans="2:10" x14ac:dyDescent="0.35">
      <c r="B81"/>
      <c r="C81"/>
      <c r="D81"/>
      <c r="E81"/>
      <c r="F81"/>
      <c r="G81"/>
      <c r="H81"/>
      <c r="I81"/>
      <c r="J81"/>
    </row>
    <row r="82" spans="2:10" x14ac:dyDescent="0.35">
      <c r="B82"/>
      <c r="C82"/>
      <c r="D82"/>
      <c r="E82"/>
      <c r="F82"/>
      <c r="G82"/>
      <c r="H82"/>
      <c r="I82"/>
      <c r="J82"/>
    </row>
    <row r="83" spans="2:10" x14ac:dyDescent="0.35">
      <c r="B83"/>
      <c r="C83"/>
      <c r="D83"/>
      <c r="E83"/>
      <c r="F83"/>
      <c r="G83"/>
      <c r="H83"/>
      <c r="I83"/>
      <c r="J83"/>
    </row>
    <row r="84" spans="2:10" x14ac:dyDescent="0.35">
      <c r="B84"/>
      <c r="C84"/>
      <c r="D84"/>
      <c r="E84"/>
      <c r="F84"/>
      <c r="G84"/>
      <c r="H84"/>
      <c r="I84"/>
      <c r="J84"/>
    </row>
    <row r="85" spans="2:10" x14ac:dyDescent="0.35">
      <c r="B85"/>
      <c r="C85"/>
      <c r="D85"/>
      <c r="E85"/>
      <c r="F85"/>
      <c r="G85"/>
      <c r="H85"/>
      <c r="I85"/>
      <c r="J85"/>
    </row>
    <row r="86" spans="2:10" x14ac:dyDescent="0.35">
      <c r="B86"/>
      <c r="C86"/>
      <c r="D86"/>
      <c r="E86"/>
      <c r="F86"/>
      <c r="G86"/>
      <c r="H86"/>
      <c r="I86"/>
      <c r="J86"/>
    </row>
    <row r="87" spans="2:10" x14ac:dyDescent="0.35">
      <c r="B87"/>
      <c r="C87"/>
      <c r="D87"/>
      <c r="E87"/>
      <c r="F87"/>
      <c r="G87"/>
      <c r="H87"/>
      <c r="I87"/>
      <c r="J87"/>
    </row>
    <row r="88" spans="2:10" x14ac:dyDescent="0.35">
      <c r="B88"/>
      <c r="C88"/>
      <c r="D88"/>
      <c r="E88"/>
      <c r="F88"/>
      <c r="G88"/>
      <c r="H88"/>
      <c r="I88"/>
      <c r="J88"/>
    </row>
    <row r="89" spans="2:10" x14ac:dyDescent="0.35">
      <c r="B89"/>
      <c r="C89"/>
      <c r="D89"/>
      <c r="E89"/>
      <c r="F89"/>
      <c r="G89"/>
      <c r="H89"/>
      <c r="I89"/>
      <c r="J89"/>
    </row>
  </sheetData>
  <mergeCells count="3">
    <mergeCell ref="B5:I5"/>
    <mergeCell ref="B21:I21"/>
    <mergeCell ref="B37:I37"/>
  </mergeCells>
  <hyperlinks>
    <hyperlink ref="A2" location="OBSAH!A1" tooltip="obsah" display="zpět na obsah" xr:uid="{00000000-0004-0000-19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9" max="51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C89"/>
  <sheetViews>
    <sheetView zoomScaleNormal="100" workbookViewId="0"/>
  </sheetViews>
  <sheetFormatPr defaultColWidth="9.1796875" defaultRowHeight="14.5" x14ac:dyDescent="0.35"/>
  <cols>
    <col min="1" max="1" width="18.54296875" style="11" customWidth="1"/>
    <col min="2" max="10" width="8.54296875" style="11" customWidth="1"/>
    <col min="11" max="27" width="8.7265625" customWidth="1"/>
    <col min="28" max="16384" width="9.1796875" style="11"/>
  </cols>
  <sheetData>
    <row r="1" spans="1:29" x14ac:dyDescent="0.35">
      <c r="A1" s="190" t="s">
        <v>128</v>
      </c>
      <c r="B1" s="190"/>
      <c r="C1" s="190"/>
      <c r="D1" s="190"/>
      <c r="E1" s="190"/>
      <c r="F1" s="190"/>
      <c r="G1" s="190"/>
      <c r="H1" s="190"/>
    </row>
    <row r="2" spans="1:29" x14ac:dyDescent="0.35">
      <c r="A2" s="149" t="s">
        <v>22</v>
      </c>
    </row>
    <row r="3" spans="1:29" ht="7.5" customHeight="1" thickBot="1" x14ac:dyDescent="0.4">
      <c r="I3" s="20"/>
    </row>
    <row r="4" spans="1:29" ht="15" customHeight="1" thickBot="1" x14ac:dyDescent="0.4">
      <c r="A4" s="128" t="s">
        <v>36</v>
      </c>
      <c r="B4" s="136">
        <v>2013</v>
      </c>
      <c r="C4" s="31">
        <v>2014</v>
      </c>
      <c r="D4" s="31">
        <v>2015</v>
      </c>
      <c r="E4" s="31">
        <v>2016</v>
      </c>
      <c r="F4" s="31">
        <v>2017</v>
      </c>
      <c r="G4" s="31">
        <v>2018</v>
      </c>
      <c r="H4" s="31">
        <v>2019</v>
      </c>
      <c r="I4" s="32">
        <v>2020</v>
      </c>
    </row>
    <row r="5" spans="1:29" ht="15" customHeight="1" thickBot="1" x14ac:dyDescent="0.4">
      <c r="A5" s="132"/>
      <c r="B5" s="282" t="s">
        <v>69</v>
      </c>
      <c r="C5" s="282"/>
      <c r="D5" s="282"/>
      <c r="E5" s="282"/>
      <c r="F5" s="282"/>
      <c r="G5" s="282"/>
      <c r="H5" s="282"/>
      <c r="I5" s="282"/>
    </row>
    <row r="6" spans="1:29" ht="12.75" customHeight="1" x14ac:dyDescent="0.35">
      <c r="A6" s="141" t="s">
        <v>56</v>
      </c>
      <c r="B6" s="137">
        <v>26689.2235</v>
      </c>
      <c r="C6" s="82">
        <v>27318.737700000001</v>
      </c>
      <c r="D6" s="82">
        <v>28305.927199999998</v>
      </c>
      <c r="E6" s="82">
        <v>29703.382300000001</v>
      </c>
      <c r="F6" s="82">
        <v>31640.3158</v>
      </c>
      <c r="G6" s="82">
        <v>35597.405599999998</v>
      </c>
      <c r="H6" s="82">
        <v>41038.352400000003</v>
      </c>
      <c r="I6" s="83">
        <v>45128.341</v>
      </c>
      <c r="AB6" s="43"/>
      <c r="AC6" s="43"/>
    </row>
    <row r="7" spans="1:29" ht="12.75" customHeight="1" x14ac:dyDescent="0.35">
      <c r="A7" s="142" t="s">
        <v>3</v>
      </c>
      <c r="B7" s="138">
        <v>28359.9247</v>
      </c>
      <c r="C7" s="84">
        <v>28434.882000000001</v>
      </c>
      <c r="D7" s="84">
        <v>30128.179400000001</v>
      </c>
      <c r="E7" s="84">
        <v>32047.2569</v>
      </c>
      <c r="F7" s="84">
        <v>35088.064899999998</v>
      </c>
      <c r="G7" s="84">
        <v>38613.724600000001</v>
      </c>
      <c r="H7" s="84">
        <v>43851.870300000002</v>
      </c>
      <c r="I7" s="85">
        <v>45412.106599999999</v>
      </c>
    </row>
    <row r="8" spans="1:29" ht="12.75" customHeight="1" x14ac:dyDescent="0.35">
      <c r="A8" s="142" t="s">
        <v>4</v>
      </c>
      <c r="B8" s="138">
        <v>25325.8645</v>
      </c>
      <c r="C8" s="84">
        <v>27254.375599999999</v>
      </c>
      <c r="D8" s="84">
        <v>28310.238700000002</v>
      </c>
      <c r="E8" s="84">
        <v>29719.022000000001</v>
      </c>
      <c r="F8" s="84">
        <v>31336.301800000001</v>
      </c>
      <c r="G8" s="84">
        <v>36083.030599999998</v>
      </c>
      <c r="H8" s="84">
        <v>41871.561099999999</v>
      </c>
      <c r="I8" s="85">
        <v>46449.476300000002</v>
      </c>
    </row>
    <row r="9" spans="1:29" ht="12.75" customHeight="1" x14ac:dyDescent="0.35">
      <c r="A9" s="142" t="s">
        <v>5</v>
      </c>
      <c r="B9" s="138">
        <v>26589.498800000001</v>
      </c>
      <c r="C9" s="84">
        <v>26761.0605</v>
      </c>
      <c r="D9" s="84">
        <v>27589.411700000001</v>
      </c>
      <c r="E9" s="84">
        <v>29268.121899999998</v>
      </c>
      <c r="F9" s="84">
        <v>31182.303100000001</v>
      </c>
      <c r="G9" s="84">
        <v>34994.821499999998</v>
      </c>
      <c r="H9" s="84">
        <v>40317.384700000002</v>
      </c>
      <c r="I9" s="85">
        <v>45679.209000000003</v>
      </c>
    </row>
    <row r="10" spans="1:29" ht="12.75" customHeight="1" x14ac:dyDescent="0.35">
      <c r="A10" s="142" t="s">
        <v>6</v>
      </c>
      <c r="B10" s="138">
        <v>27567.2729</v>
      </c>
      <c r="C10" s="84">
        <v>27858.540400000002</v>
      </c>
      <c r="D10" s="84">
        <v>28648.179599999999</v>
      </c>
      <c r="E10" s="84">
        <v>29718.950099999998</v>
      </c>
      <c r="F10" s="84">
        <v>32015.133999999998</v>
      </c>
      <c r="G10" s="84">
        <v>35659.460400000004</v>
      </c>
      <c r="H10" s="84">
        <v>40772.754699999998</v>
      </c>
      <c r="I10" s="85">
        <v>44641.823600000003</v>
      </c>
    </row>
    <row r="11" spans="1:29" ht="12.75" customHeight="1" x14ac:dyDescent="0.35">
      <c r="A11" s="142" t="s">
        <v>7</v>
      </c>
      <c r="B11" s="138">
        <v>26333.3416</v>
      </c>
      <c r="C11" s="84">
        <v>27349.693599999999</v>
      </c>
      <c r="D11" s="84">
        <v>28767.4352</v>
      </c>
      <c r="E11" s="84">
        <v>29802.387699999999</v>
      </c>
      <c r="F11" s="84">
        <v>31463.892100000001</v>
      </c>
      <c r="G11" s="84">
        <v>35840.2523</v>
      </c>
      <c r="H11" s="84">
        <v>41093.641300000003</v>
      </c>
      <c r="I11" s="85">
        <v>45829.229500000001</v>
      </c>
    </row>
    <row r="12" spans="1:29" ht="12.75" customHeight="1" x14ac:dyDescent="0.35">
      <c r="A12" s="142" t="s">
        <v>8</v>
      </c>
      <c r="B12" s="138">
        <v>26478.166300000001</v>
      </c>
      <c r="C12" s="84">
        <v>27219.8763</v>
      </c>
      <c r="D12" s="84">
        <v>28328.186600000001</v>
      </c>
      <c r="E12" s="84">
        <v>29431.174900000002</v>
      </c>
      <c r="F12" s="84">
        <v>31630.637900000002</v>
      </c>
      <c r="G12" s="84">
        <v>35602.148300000001</v>
      </c>
      <c r="H12" s="84">
        <v>40660.296600000001</v>
      </c>
      <c r="I12" s="85">
        <v>45890.2065</v>
      </c>
    </row>
    <row r="13" spans="1:29" ht="12.75" customHeight="1" x14ac:dyDescent="0.35">
      <c r="A13" s="142" t="s">
        <v>9</v>
      </c>
      <c r="B13" s="138">
        <v>27227.0177</v>
      </c>
      <c r="C13" s="84">
        <v>27941.5586</v>
      </c>
      <c r="D13" s="84">
        <v>28967.761299999998</v>
      </c>
      <c r="E13" s="84">
        <v>30459.350999999999</v>
      </c>
      <c r="F13" s="84">
        <v>32215.1453</v>
      </c>
      <c r="G13" s="84">
        <v>36119.160499999998</v>
      </c>
      <c r="H13" s="84">
        <v>41316.006399999998</v>
      </c>
      <c r="I13" s="85">
        <v>45067.608999999997</v>
      </c>
    </row>
    <row r="14" spans="1:29" ht="12.75" customHeight="1" x14ac:dyDescent="0.35">
      <c r="A14" s="142" t="s">
        <v>10</v>
      </c>
      <c r="B14" s="138">
        <v>25774.9735</v>
      </c>
      <c r="C14" s="84">
        <v>26247.089100000001</v>
      </c>
      <c r="D14" s="84">
        <v>27406.140899999999</v>
      </c>
      <c r="E14" s="84">
        <v>29117.3531</v>
      </c>
      <c r="F14" s="84">
        <v>31183.1433</v>
      </c>
      <c r="G14" s="84">
        <v>34749.045700000002</v>
      </c>
      <c r="H14" s="84">
        <v>40106.037100000001</v>
      </c>
      <c r="I14" s="85">
        <v>45410.670100000003</v>
      </c>
    </row>
    <row r="15" spans="1:29" ht="12.75" customHeight="1" x14ac:dyDescent="0.35">
      <c r="A15" s="142" t="s">
        <v>11</v>
      </c>
      <c r="B15" s="138">
        <v>26186.749500000002</v>
      </c>
      <c r="C15" s="84">
        <v>26755.642599999999</v>
      </c>
      <c r="D15" s="84">
        <v>27523.3701</v>
      </c>
      <c r="E15" s="84">
        <v>29564.4863</v>
      </c>
      <c r="F15" s="84">
        <v>30644.3505</v>
      </c>
      <c r="G15" s="84">
        <v>34846.899799999999</v>
      </c>
      <c r="H15" s="84">
        <v>39778.742200000001</v>
      </c>
      <c r="I15" s="85">
        <v>45144.791499999999</v>
      </c>
    </row>
    <row r="16" spans="1:29" ht="12.75" customHeight="1" x14ac:dyDescent="0.35">
      <c r="A16" s="142" t="s">
        <v>12</v>
      </c>
      <c r="B16" s="138">
        <v>25861.084599999998</v>
      </c>
      <c r="C16" s="84">
        <v>26493.9097</v>
      </c>
      <c r="D16" s="84">
        <v>27677.828600000001</v>
      </c>
      <c r="E16" s="84">
        <v>29122.6459</v>
      </c>
      <c r="F16" s="84">
        <v>30609.5219</v>
      </c>
      <c r="G16" s="84">
        <v>34754.833500000001</v>
      </c>
      <c r="H16" s="84">
        <v>40471.274899999997</v>
      </c>
      <c r="I16" s="85">
        <v>43903.740299999998</v>
      </c>
    </row>
    <row r="17" spans="1:9" ht="12.75" customHeight="1" x14ac:dyDescent="0.35">
      <c r="A17" s="142" t="s">
        <v>13</v>
      </c>
      <c r="B17" s="138">
        <v>26677.8688</v>
      </c>
      <c r="C17" s="84">
        <v>26947.954099999999</v>
      </c>
      <c r="D17" s="84">
        <v>28243.066500000001</v>
      </c>
      <c r="E17" s="84">
        <v>29946.748899999999</v>
      </c>
      <c r="F17" s="84">
        <v>31897.057100000002</v>
      </c>
      <c r="G17" s="84">
        <v>35881.138700000003</v>
      </c>
      <c r="H17" s="84">
        <v>41200.412499999999</v>
      </c>
      <c r="I17" s="85">
        <v>47002.575100000002</v>
      </c>
    </row>
    <row r="18" spans="1:9" ht="12.75" customHeight="1" x14ac:dyDescent="0.35">
      <c r="A18" s="142" t="s">
        <v>14</v>
      </c>
      <c r="B18" s="138">
        <v>26685.6836</v>
      </c>
      <c r="C18" s="84">
        <v>27423.450799999999</v>
      </c>
      <c r="D18" s="84">
        <v>28065.735199999999</v>
      </c>
      <c r="E18" s="84">
        <v>29305.235400000001</v>
      </c>
      <c r="F18" s="84">
        <v>31092.478599999999</v>
      </c>
      <c r="G18" s="84">
        <v>35129.976199999997</v>
      </c>
      <c r="H18" s="84">
        <v>39980.719799999999</v>
      </c>
      <c r="I18" s="85">
        <v>44828.428399999997</v>
      </c>
    </row>
    <row r="19" spans="1:9" ht="12.75" customHeight="1" x14ac:dyDescent="0.35">
      <c r="A19" s="142" t="s">
        <v>15</v>
      </c>
      <c r="B19" s="138">
        <v>25365.856800000001</v>
      </c>
      <c r="C19" s="84">
        <v>26495.544000000002</v>
      </c>
      <c r="D19" s="84">
        <v>27122.847600000001</v>
      </c>
      <c r="E19" s="84">
        <v>28025.567599999998</v>
      </c>
      <c r="F19" s="84">
        <v>29800.694899999999</v>
      </c>
      <c r="G19" s="84" t="s">
        <v>64</v>
      </c>
      <c r="H19" s="84">
        <v>39565.713799999998</v>
      </c>
      <c r="I19" s="85">
        <v>44366.718200000003</v>
      </c>
    </row>
    <row r="20" spans="1:9" ht="12.75" customHeight="1" thickBot="1" x14ac:dyDescent="0.4">
      <c r="A20" s="142" t="s">
        <v>16</v>
      </c>
      <c r="B20" s="138">
        <v>26494.574400000001</v>
      </c>
      <c r="C20" s="84">
        <v>26988.674500000001</v>
      </c>
      <c r="D20" s="84">
        <v>28417.796900000001</v>
      </c>
      <c r="E20" s="84">
        <v>29319.815200000001</v>
      </c>
      <c r="F20" s="84">
        <v>31238.441500000001</v>
      </c>
      <c r="G20" s="84">
        <v>35187.549899999998</v>
      </c>
      <c r="H20" s="84">
        <v>40561.801800000001</v>
      </c>
      <c r="I20" s="85">
        <v>45191.733</v>
      </c>
    </row>
    <row r="21" spans="1:9" ht="15" customHeight="1" thickBot="1" x14ac:dyDescent="0.4">
      <c r="A21" s="132"/>
      <c r="B21" s="282" t="s">
        <v>221</v>
      </c>
      <c r="C21" s="282"/>
      <c r="D21" s="282"/>
      <c r="E21" s="282"/>
      <c r="F21" s="282"/>
      <c r="G21" s="282"/>
      <c r="H21" s="282"/>
      <c r="I21" s="282"/>
    </row>
    <row r="22" spans="1:9" ht="12.75" customHeight="1" x14ac:dyDescent="0.35">
      <c r="A22" s="141" t="s">
        <v>56</v>
      </c>
      <c r="B22" s="139">
        <v>119.86537096919069</v>
      </c>
      <c r="C22" s="86">
        <v>119.58824067588864</v>
      </c>
      <c r="D22" s="86">
        <v>119.30341060440024</v>
      </c>
      <c r="E22" s="86">
        <v>119.12713041780785</v>
      </c>
      <c r="F22" s="86">
        <v>117.87255732891053</v>
      </c>
      <c r="G22" s="86">
        <v>121.97454935471362</v>
      </c>
      <c r="H22" s="86">
        <v>130.55435700953393</v>
      </c>
      <c r="I22" s="87">
        <v>135.70119729060329</v>
      </c>
    </row>
    <row r="23" spans="1:9" ht="12.75" customHeight="1" x14ac:dyDescent="0.35">
      <c r="A23" s="142" t="s">
        <v>3</v>
      </c>
      <c r="B23" s="140">
        <v>104.61882492893638</v>
      </c>
      <c r="C23" s="88">
        <v>102.6211177098951</v>
      </c>
      <c r="D23" s="88">
        <v>104.64517252061363</v>
      </c>
      <c r="E23" s="88">
        <v>106.81157699961597</v>
      </c>
      <c r="F23" s="88">
        <v>110.07155396930565</v>
      </c>
      <c r="G23" s="88">
        <v>112.45346165160646</v>
      </c>
      <c r="H23" s="88">
        <v>116.61983514009466</v>
      </c>
      <c r="I23" s="89">
        <v>115.74883719488646</v>
      </c>
    </row>
    <row r="24" spans="1:9" ht="12.75" customHeight="1" x14ac:dyDescent="0.35">
      <c r="A24" s="142" t="s">
        <v>4</v>
      </c>
      <c r="B24" s="140">
        <v>110.63885477731661</v>
      </c>
      <c r="C24" s="88">
        <v>116.10986101103302</v>
      </c>
      <c r="D24" s="88">
        <v>115.27648859130713</v>
      </c>
      <c r="E24" s="88">
        <v>116.80355836536135</v>
      </c>
      <c r="F24" s="88">
        <v>113.09163042730029</v>
      </c>
      <c r="G24" s="88">
        <v>120.08280931196187</v>
      </c>
      <c r="H24" s="88">
        <v>128.56015285972228</v>
      </c>
      <c r="I24" s="89">
        <v>135.70076201993351</v>
      </c>
    </row>
    <row r="25" spans="1:9" ht="12.75" customHeight="1" x14ac:dyDescent="0.35">
      <c r="A25" s="142" t="s">
        <v>5</v>
      </c>
      <c r="B25" s="140">
        <v>124.32681325798998</v>
      </c>
      <c r="C25" s="88">
        <v>122.83713650220574</v>
      </c>
      <c r="D25" s="88">
        <v>120.34857170527997</v>
      </c>
      <c r="E25" s="88">
        <v>121.30385576260731</v>
      </c>
      <c r="F25" s="88">
        <v>122.49047601810281</v>
      </c>
      <c r="G25" s="88">
        <v>125.39048613188125</v>
      </c>
      <c r="H25" s="88">
        <v>136.85548160682356</v>
      </c>
      <c r="I25" s="89">
        <v>146.46456865343023</v>
      </c>
    </row>
    <row r="26" spans="1:9" ht="12.75" customHeight="1" x14ac:dyDescent="0.35">
      <c r="A26" s="142" t="s">
        <v>6</v>
      </c>
      <c r="B26" s="140">
        <v>122.65166519999559</v>
      </c>
      <c r="C26" s="88">
        <v>120.08163910283712</v>
      </c>
      <c r="D26" s="88">
        <v>118.49659340974787</v>
      </c>
      <c r="E26" s="88">
        <v>117.25311762079687</v>
      </c>
      <c r="F26" s="88">
        <v>114.83522743650208</v>
      </c>
      <c r="G26" s="88">
        <v>118.64827873113042</v>
      </c>
      <c r="H26" s="88">
        <v>127.47483016642833</v>
      </c>
      <c r="I26" s="89">
        <v>132.33068830388981</v>
      </c>
    </row>
    <row r="27" spans="1:9" ht="12.75" customHeight="1" x14ac:dyDescent="0.35">
      <c r="A27" s="142" t="s">
        <v>7</v>
      </c>
      <c r="B27" s="140">
        <v>130.70186162937748</v>
      </c>
      <c r="C27" s="88">
        <v>133.03385480059356</v>
      </c>
      <c r="D27" s="88">
        <v>132.37845156220936</v>
      </c>
      <c r="E27" s="88">
        <v>131.30317743651966</v>
      </c>
      <c r="F27" s="88">
        <v>126.70557834738891</v>
      </c>
      <c r="G27" s="88">
        <v>133.86111553607876</v>
      </c>
      <c r="H27" s="88">
        <v>142.72264184965437</v>
      </c>
      <c r="I27" s="89">
        <v>149.2146829117423</v>
      </c>
    </row>
    <row r="28" spans="1:9" ht="12.75" customHeight="1" x14ac:dyDescent="0.35">
      <c r="A28" s="142" t="s">
        <v>8</v>
      </c>
      <c r="B28" s="140">
        <v>125.09430049275497</v>
      </c>
      <c r="C28" s="88">
        <v>126.22280778783239</v>
      </c>
      <c r="D28" s="88">
        <v>124.5900052425711</v>
      </c>
      <c r="E28" s="88">
        <v>122.29639315253971</v>
      </c>
      <c r="F28" s="88">
        <v>123.36709084978882</v>
      </c>
      <c r="G28" s="88">
        <v>127.6009761272729</v>
      </c>
      <c r="H28" s="88">
        <v>134.79442596029415</v>
      </c>
      <c r="I28" s="89">
        <v>142.69775303171269</v>
      </c>
    </row>
    <row r="29" spans="1:9" ht="12.75" customHeight="1" x14ac:dyDescent="0.35">
      <c r="A29" s="142" t="s">
        <v>9</v>
      </c>
      <c r="B29" s="140">
        <v>125.21992496752652</v>
      </c>
      <c r="C29" s="88">
        <v>124.39605655332981</v>
      </c>
      <c r="D29" s="88">
        <v>122.76242645969776</v>
      </c>
      <c r="E29" s="88">
        <v>122.74315965218554</v>
      </c>
      <c r="F29" s="88">
        <v>120.42074403274263</v>
      </c>
      <c r="G29" s="88">
        <v>125.05836062634489</v>
      </c>
      <c r="H29" s="88">
        <v>133.55253970676623</v>
      </c>
      <c r="I29" s="89">
        <v>137.71030203702063</v>
      </c>
    </row>
    <row r="30" spans="1:9" ht="12.75" customHeight="1" x14ac:dyDescent="0.35">
      <c r="A30" s="142" t="s">
        <v>10</v>
      </c>
      <c r="B30" s="140">
        <v>121.55600820392365</v>
      </c>
      <c r="C30" s="88">
        <v>120.61621316833961</v>
      </c>
      <c r="D30" s="88">
        <v>121.28489806635577</v>
      </c>
      <c r="E30" s="88">
        <v>122.04400110501777</v>
      </c>
      <c r="F30" s="88">
        <v>120.56159251702074</v>
      </c>
      <c r="G30" s="88">
        <v>122.580471774431</v>
      </c>
      <c r="H30" s="88">
        <v>129.91197783310989</v>
      </c>
      <c r="I30" s="89">
        <v>138.96154805568275</v>
      </c>
    </row>
    <row r="31" spans="1:9" ht="12.75" customHeight="1" x14ac:dyDescent="0.35">
      <c r="A31" s="142" t="s">
        <v>11</v>
      </c>
      <c r="B31" s="140">
        <v>125.81519351354136</v>
      </c>
      <c r="C31" s="88">
        <v>124.65550783387587</v>
      </c>
      <c r="D31" s="88">
        <v>123.39614228935569</v>
      </c>
      <c r="E31" s="88">
        <v>125.15832093603065</v>
      </c>
      <c r="F31" s="88">
        <v>120.14101572735095</v>
      </c>
      <c r="G31" s="88">
        <v>125.118365592334</v>
      </c>
      <c r="H31" s="88">
        <v>133.65871085578155</v>
      </c>
      <c r="I31" s="89">
        <v>142.50532873588512</v>
      </c>
    </row>
    <row r="32" spans="1:9" ht="12.75" customHeight="1" x14ac:dyDescent="0.35">
      <c r="A32" s="142" t="s">
        <v>12</v>
      </c>
      <c r="B32" s="140">
        <v>123.63346694653508</v>
      </c>
      <c r="C32" s="88">
        <v>122.23110731384786</v>
      </c>
      <c r="D32" s="88">
        <v>121.29927057394613</v>
      </c>
      <c r="E32" s="88">
        <v>120.93410057000089</v>
      </c>
      <c r="F32" s="88">
        <v>118.71935067715556</v>
      </c>
      <c r="G32" s="88">
        <v>123.19493608289631</v>
      </c>
      <c r="H32" s="88">
        <v>133.73720001496804</v>
      </c>
      <c r="I32" s="89">
        <v>135.97026580526258</v>
      </c>
    </row>
    <row r="33" spans="1:9" ht="12.75" customHeight="1" x14ac:dyDescent="0.35">
      <c r="A33" s="142" t="s">
        <v>13</v>
      </c>
      <c r="B33" s="140">
        <v>122.38782808848967</v>
      </c>
      <c r="C33" s="88">
        <v>120.62637756996941</v>
      </c>
      <c r="D33" s="88">
        <v>120.75686193490836</v>
      </c>
      <c r="E33" s="88">
        <v>121.60078759736767</v>
      </c>
      <c r="F33" s="88">
        <v>120.09855579269575</v>
      </c>
      <c r="G33" s="88">
        <v>124.898714290692</v>
      </c>
      <c r="H33" s="88">
        <v>133.11451454018385</v>
      </c>
      <c r="I33" s="89">
        <v>142.68282595722258</v>
      </c>
    </row>
    <row r="34" spans="1:9" ht="12.75" customHeight="1" x14ac:dyDescent="0.35">
      <c r="A34" s="142" t="s">
        <v>14</v>
      </c>
      <c r="B34" s="140">
        <v>127.93542665870407</v>
      </c>
      <c r="C34" s="88">
        <v>127.20999519116734</v>
      </c>
      <c r="D34" s="88">
        <v>126.67133037239952</v>
      </c>
      <c r="E34" s="88">
        <v>127.3824982504336</v>
      </c>
      <c r="F34" s="88">
        <v>124.58742261084184</v>
      </c>
      <c r="G34" s="88">
        <v>128.90094481484462</v>
      </c>
      <c r="H34" s="88">
        <v>135.01066259423126</v>
      </c>
      <c r="I34" s="89">
        <v>141.3771981112946</v>
      </c>
    </row>
    <row r="35" spans="1:9" ht="12.75" customHeight="1" x14ac:dyDescent="0.35">
      <c r="A35" s="142" t="s">
        <v>15</v>
      </c>
      <c r="B35" s="140">
        <v>123.73648981830894</v>
      </c>
      <c r="C35" s="88">
        <v>125.4184016585771</v>
      </c>
      <c r="D35" s="88">
        <v>124.30798714080889</v>
      </c>
      <c r="E35" s="88">
        <v>120.49035490051669</v>
      </c>
      <c r="F35" s="88">
        <v>120.09436061357259</v>
      </c>
      <c r="G35" s="88" t="s">
        <v>64</v>
      </c>
      <c r="H35" s="88">
        <v>135.66443383461302</v>
      </c>
      <c r="I35" s="89">
        <v>143.75373063988621</v>
      </c>
    </row>
    <row r="36" spans="1:9" ht="12.75" customHeight="1" thickBot="1" x14ac:dyDescent="0.4">
      <c r="A36" s="142" t="s">
        <v>16</v>
      </c>
      <c r="B36" s="140">
        <v>120.76741648870792</v>
      </c>
      <c r="C36" s="88">
        <v>120.73658634190632</v>
      </c>
      <c r="D36" s="88">
        <v>122.42710774562016</v>
      </c>
      <c r="E36" s="88">
        <v>121.88180288017412</v>
      </c>
      <c r="F36" s="88">
        <v>122.33868509672115</v>
      </c>
      <c r="G36" s="88">
        <v>127.24556010268213</v>
      </c>
      <c r="H36" s="88">
        <v>135.74493647444274</v>
      </c>
      <c r="I36" s="147">
        <v>141.11378598062535</v>
      </c>
    </row>
    <row r="37" spans="1:9" ht="15" customHeight="1" thickBot="1" x14ac:dyDescent="0.4">
      <c r="A37" s="132"/>
      <c r="B37" s="282" t="s">
        <v>222</v>
      </c>
      <c r="C37" s="282"/>
      <c r="D37" s="282"/>
      <c r="E37" s="282"/>
      <c r="F37" s="282"/>
      <c r="G37" s="282"/>
      <c r="H37" s="282"/>
      <c r="I37" s="282"/>
    </row>
    <row r="38" spans="1:9" ht="12.75" customHeight="1" x14ac:dyDescent="0.35">
      <c r="A38" s="141" t="s">
        <v>56</v>
      </c>
      <c r="B38" s="139">
        <v>81.754652491984487</v>
      </c>
      <c r="C38" s="86">
        <v>82.530806107170335</v>
      </c>
      <c r="D38" s="86">
        <v>83.180726311426739</v>
      </c>
      <c r="E38" s="86">
        <v>83.52397468695159</v>
      </c>
      <c r="F38" s="86">
        <v>83.570597594119477</v>
      </c>
      <c r="G38" s="86">
        <v>87.259370356922346</v>
      </c>
      <c r="H38" s="86">
        <v>91.421194172689638</v>
      </c>
      <c r="I38" s="87">
        <v>94.650452947905606</v>
      </c>
    </row>
    <row r="39" spans="1:9" ht="12.75" customHeight="1" x14ac:dyDescent="0.35">
      <c r="A39" s="142" t="s">
        <v>3</v>
      </c>
      <c r="B39" s="140">
        <v>72.657513619771635</v>
      </c>
      <c r="C39" s="88">
        <v>72.240734941848544</v>
      </c>
      <c r="D39" s="88">
        <v>74.271851026621277</v>
      </c>
      <c r="E39" s="88">
        <v>76.430224011215117</v>
      </c>
      <c r="F39" s="88">
        <v>78.347039548107048</v>
      </c>
      <c r="G39" s="88">
        <v>80.773527574629384</v>
      </c>
      <c r="H39" s="88">
        <v>84.439942281204438</v>
      </c>
      <c r="I39" s="89">
        <v>85.310728250132357</v>
      </c>
    </row>
    <row r="40" spans="1:9" ht="12.75" customHeight="1" x14ac:dyDescent="0.35">
      <c r="A40" s="142" t="s">
        <v>4</v>
      </c>
      <c r="B40" s="140">
        <v>78.833761654524011</v>
      </c>
      <c r="C40" s="88">
        <v>81.914687566632352</v>
      </c>
      <c r="D40" s="88">
        <v>83.979312619785574</v>
      </c>
      <c r="E40" s="88">
        <v>84.239659206824584</v>
      </c>
      <c r="F40" s="88">
        <v>83.603157328095932</v>
      </c>
      <c r="G40" s="88">
        <v>87.299403974427861</v>
      </c>
      <c r="H40" s="88">
        <v>90.74386511447085</v>
      </c>
      <c r="I40" s="89">
        <v>95.615126099792462</v>
      </c>
    </row>
    <row r="41" spans="1:9" ht="12.75" customHeight="1" x14ac:dyDescent="0.35">
      <c r="A41" s="142" t="s">
        <v>5</v>
      </c>
      <c r="B41" s="140">
        <v>91.013129194281689</v>
      </c>
      <c r="C41" s="88">
        <v>91.175178790642846</v>
      </c>
      <c r="D41" s="88">
        <v>90.126757608475117</v>
      </c>
      <c r="E41" s="88">
        <v>92.028766397256518</v>
      </c>
      <c r="F41" s="88">
        <v>92.194403661322255</v>
      </c>
      <c r="G41" s="88">
        <v>94.030127223720072</v>
      </c>
      <c r="H41" s="88">
        <v>97.832375834308365</v>
      </c>
      <c r="I41" s="89">
        <v>101.89959367837255</v>
      </c>
    </row>
    <row r="42" spans="1:9" ht="12.75" customHeight="1" x14ac:dyDescent="0.35">
      <c r="A42" s="142" t="s">
        <v>6</v>
      </c>
      <c r="B42" s="140">
        <v>90.318310427207805</v>
      </c>
      <c r="C42" s="88">
        <v>88.386423990601372</v>
      </c>
      <c r="D42" s="88">
        <v>87.732852810534396</v>
      </c>
      <c r="E42" s="88">
        <v>87.152638972937311</v>
      </c>
      <c r="F42" s="88">
        <v>87.406951403295324</v>
      </c>
      <c r="G42" s="88">
        <v>89.763395614868429</v>
      </c>
      <c r="H42" s="88">
        <v>92.980295504435986</v>
      </c>
      <c r="I42" s="89">
        <v>94.986093233740348</v>
      </c>
    </row>
    <row r="43" spans="1:9" ht="12.75" customHeight="1" x14ac:dyDescent="0.35">
      <c r="A43" s="142" t="s">
        <v>7</v>
      </c>
      <c r="B43" s="140">
        <v>88.397404546492822</v>
      </c>
      <c r="C43" s="88">
        <v>88.439683416533796</v>
      </c>
      <c r="D43" s="88">
        <v>89.498040317499658</v>
      </c>
      <c r="E43" s="88">
        <v>91.087639971803853</v>
      </c>
      <c r="F43" s="88">
        <v>90.20304219977055</v>
      </c>
      <c r="G43" s="88">
        <v>93.003170096091608</v>
      </c>
      <c r="H43" s="88">
        <v>99.547261912842515</v>
      </c>
      <c r="I43" s="89">
        <v>103.31126325992375</v>
      </c>
    </row>
    <row r="44" spans="1:9" ht="12.75" customHeight="1" x14ac:dyDescent="0.35">
      <c r="A44" s="142" t="s">
        <v>8</v>
      </c>
      <c r="B44" s="140">
        <v>87.412052820938229</v>
      </c>
      <c r="C44" s="88">
        <v>90.131214625158677</v>
      </c>
      <c r="D44" s="88">
        <v>91.310127405830585</v>
      </c>
      <c r="E44" s="88">
        <v>91.110777825526228</v>
      </c>
      <c r="F44" s="88">
        <v>89.678104144334014</v>
      </c>
      <c r="G44" s="88">
        <v>94.761097254940935</v>
      </c>
      <c r="H44" s="88">
        <v>93.634840047470817</v>
      </c>
      <c r="I44" s="89">
        <v>95.9423162266758</v>
      </c>
    </row>
    <row r="45" spans="1:9" ht="12.75" customHeight="1" x14ac:dyDescent="0.35">
      <c r="A45" s="142" t="s">
        <v>9</v>
      </c>
      <c r="B45" s="140">
        <v>89.129164144773782</v>
      </c>
      <c r="C45" s="88">
        <v>90.525277836921376</v>
      </c>
      <c r="D45" s="88">
        <v>90.853763913049903</v>
      </c>
      <c r="E45" s="88">
        <v>88.632254989082369</v>
      </c>
      <c r="F45" s="88">
        <v>91.163532992247895</v>
      </c>
      <c r="G45" s="88">
        <v>92.923305685640486</v>
      </c>
      <c r="H45" s="88">
        <v>94.647957120056176</v>
      </c>
      <c r="I45" s="89">
        <v>96.887024580733865</v>
      </c>
    </row>
    <row r="46" spans="1:9" ht="12.75" customHeight="1" x14ac:dyDescent="0.35">
      <c r="A46" s="142" t="s">
        <v>10</v>
      </c>
      <c r="B46" s="140">
        <v>87.536740719157564</v>
      </c>
      <c r="C46" s="88">
        <v>86.66185473291776</v>
      </c>
      <c r="D46" s="88">
        <v>86.595055437012562</v>
      </c>
      <c r="E46" s="88">
        <v>87.400261855417185</v>
      </c>
      <c r="F46" s="88">
        <v>88.133487158153841</v>
      </c>
      <c r="G46" s="88">
        <v>90.564347618811581</v>
      </c>
      <c r="H46" s="88">
        <v>95.229016669113278</v>
      </c>
      <c r="I46" s="89">
        <v>100.61521540747225</v>
      </c>
    </row>
    <row r="47" spans="1:9" ht="12.75" customHeight="1" x14ac:dyDescent="0.35">
      <c r="A47" s="142" t="s">
        <v>11</v>
      </c>
      <c r="B47" s="140">
        <v>89.484325877783959</v>
      </c>
      <c r="C47" s="88">
        <v>89.58181334453775</v>
      </c>
      <c r="D47" s="88">
        <v>88.811064134491389</v>
      </c>
      <c r="E47" s="88">
        <v>91.014374133083791</v>
      </c>
      <c r="F47" s="88">
        <v>88.854652905753994</v>
      </c>
      <c r="G47" s="88">
        <v>93.29771187339567</v>
      </c>
      <c r="H47" s="88">
        <v>96.822757147900148</v>
      </c>
      <c r="I47" s="89">
        <v>101.02943437965153</v>
      </c>
    </row>
    <row r="48" spans="1:9" ht="12.75" customHeight="1" x14ac:dyDescent="0.35">
      <c r="A48" s="142" t="s">
        <v>12</v>
      </c>
      <c r="B48" s="140">
        <v>88.092542314692395</v>
      </c>
      <c r="C48" s="88">
        <v>87.972936000589939</v>
      </c>
      <c r="D48" s="88">
        <v>86.729845103040716</v>
      </c>
      <c r="E48" s="88">
        <v>87.467914400839291</v>
      </c>
      <c r="F48" s="88">
        <v>87.646429627981931</v>
      </c>
      <c r="G48" s="88">
        <v>90.171273936209701</v>
      </c>
      <c r="H48" s="88">
        <v>95.698626714526569</v>
      </c>
      <c r="I48" s="89">
        <v>93.716447100444455</v>
      </c>
    </row>
    <row r="49" spans="1:29" ht="12.75" customHeight="1" x14ac:dyDescent="0.35">
      <c r="A49" s="142" t="s">
        <v>13</v>
      </c>
      <c r="B49" s="140">
        <v>87.322576700084539</v>
      </c>
      <c r="C49" s="88">
        <v>86.365642852915343</v>
      </c>
      <c r="D49" s="88">
        <v>85.396617446828628</v>
      </c>
      <c r="E49" s="88">
        <v>87.927103976241611</v>
      </c>
      <c r="F49" s="88">
        <v>88.539028180522962</v>
      </c>
      <c r="G49" s="88">
        <v>93.116709236192037</v>
      </c>
      <c r="H49" s="88">
        <v>98.414327446217754</v>
      </c>
      <c r="I49" s="89">
        <v>104.50605928398653</v>
      </c>
    </row>
    <row r="50" spans="1:29" ht="12.75" customHeight="1" x14ac:dyDescent="0.35">
      <c r="A50" s="142" t="s">
        <v>14</v>
      </c>
      <c r="B50" s="140">
        <v>92.281561790479401</v>
      </c>
      <c r="C50" s="88">
        <v>93.010927883646644</v>
      </c>
      <c r="D50" s="88">
        <v>90.978809945093673</v>
      </c>
      <c r="E50" s="88">
        <v>91.798854284321024</v>
      </c>
      <c r="F50" s="88">
        <v>91.742372605297078</v>
      </c>
      <c r="G50" s="88">
        <v>95.160104247978367</v>
      </c>
      <c r="H50" s="88">
        <v>98.060456724861254</v>
      </c>
      <c r="I50" s="89">
        <v>102.11725117019128</v>
      </c>
    </row>
    <row r="51" spans="1:29" ht="12.75" customHeight="1" x14ac:dyDescent="0.35">
      <c r="A51" s="142" t="s">
        <v>15</v>
      </c>
      <c r="B51" s="140">
        <v>92.056450963168658</v>
      </c>
      <c r="C51" s="88">
        <v>93.156578387886213</v>
      </c>
      <c r="D51" s="88">
        <v>91.011690264462075</v>
      </c>
      <c r="E51" s="88">
        <v>89.400970252508586</v>
      </c>
      <c r="F51" s="88">
        <v>89.665925610116659</v>
      </c>
      <c r="G51" s="88" t="s">
        <v>64</v>
      </c>
      <c r="H51" s="88">
        <v>97.089955974591163</v>
      </c>
      <c r="I51" s="89">
        <v>100.29752997876315</v>
      </c>
    </row>
    <row r="52" spans="1:29" ht="12.75" customHeight="1" thickBot="1" x14ac:dyDescent="0.4">
      <c r="A52" s="144" t="s">
        <v>16</v>
      </c>
      <c r="B52" s="145">
        <v>90.022903560463206</v>
      </c>
      <c r="C52" s="146">
        <v>89.872082967801447</v>
      </c>
      <c r="D52" s="146">
        <v>89.09253671332857</v>
      </c>
      <c r="E52" s="146">
        <v>88.567330127348967</v>
      </c>
      <c r="F52" s="146">
        <v>89.703707941306092</v>
      </c>
      <c r="G52" s="146">
        <v>92.522944033912239</v>
      </c>
      <c r="H52" s="146">
        <v>96.744919446569426</v>
      </c>
      <c r="I52" s="147">
        <v>101.09680186256702</v>
      </c>
    </row>
    <row r="53" spans="1:29" x14ac:dyDescent="0.35">
      <c r="A53" s="45" t="s">
        <v>113</v>
      </c>
      <c r="K53" s="11"/>
      <c r="AB53"/>
      <c r="AC53"/>
    </row>
    <row r="54" spans="1:29" x14ac:dyDescent="0.35">
      <c r="A54" s="18" t="s">
        <v>65</v>
      </c>
    </row>
    <row r="56" spans="1:29" x14ac:dyDescent="0.35">
      <c r="A56" s="18" t="s">
        <v>19</v>
      </c>
    </row>
    <row r="58" spans="1:29" x14ac:dyDescent="0.35">
      <c r="B58"/>
      <c r="C58"/>
      <c r="D58"/>
      <c r="E58"/>
      <c r="F58"/>
      <c r="G58"/>
      <c r="H58"/>
      <c r="I58"/>
      <c r="J58"/>
    </row>
    <row r="59" spans="1:29" x14ac:dyDescent="0.35">
      <c r="B59"/>
      <c r="C59"/>
      <c r="D59"/>
      <c r="E59"/>
      <c r="F59"/>
      <c r="G59"/>
      <c r="H59"/>
      <c r="I59"/>
      <c r="J59"/>
    </row>
    <row r="60" spans="1:29" x14ac:dyDescent="0.35">
      <c r="B60"/>
      <c r="C60"/>
      <c r="D60"/>
      <c r="E60"/>
      <c r="F60"/>
      <c r="G60"/>
      <c r="H60"/>
      <c r="I60"/>
      <c r="J60"/>
    </row>
    <row r="61" spans="1:29" x14ac:dyDescent="0.35">
      <c r="B61"/>
      <c r="C61"/>
      <c r="D61"/>
      <c r="E61"/>
      <c r="F61"/>
      <c r="G61"/>
      <c r="H61"/>
      <c r="I61"/>
      <c r="J61"/>
    </row>
    <row r="62" spans="1:29" x14ac:dyDescent="0.35">
      <c r="B62"/>
      <c r="C62"/>
      <c r="D62"/>
      <c r="E62"/>
      <c r="F62"/>
      <c r="G62"/>
      <c r="H62"/>
      <c r="I62"/>
      <c r="J62"/>
    </row>
    <row r="63" spans="1:29" x14ac:dyDescent="0.35">
      <c r="B63"/>
      <c r="C63"/>
      <c r="D63"/>
      <c r="E63"/>
      <c r="F63"/>
      <c r="G63"/>
      <c r="H63"/>
      <c r="I63"/>
      <c r="J63"/>
    </row>
    <row r="64" spans="1:29" x14ac:dyDescent="0.35">
      <c r="B64"/>
      <c r="C64"/>
      <c r="D64"/>
      <c r="E64"/>
      <c r="F64"/>
      <c r="G64"/>
      <c r="H64"/>
      <c r="I64"/>
      <c r="J64"/>
    </row>
    <row r="65" spans="2:10" x14ac:dyDescent="0.35">
      <c r="B65"/>
      <c r="C65"/>
      <c r="D65"/>
      <c r="E65"/>
      <c r="F65"/>
      <c r="G65"/>
      <c r="H65"/>
      <c r="I65"/>
      <c r="J65"/>
    </row>
    <row r="66" spans="2:10" x14ac:dyDescent="0.35">
      <c r="B66"/>
      <c r="C66"/>
      <c r="D66"/>
      <c r="E66"/>
      <c r="F66"/>
      <c r="G66"/>
      <c r="H66"/>
      <c r="I66"/>
      <c r="J66"/>
    </row>
    <row r="67" spans="2:10" x14ac:dyDescent="0.35">
      <c r="B67"/>
      <c r="C67"/>
      <c r="D67"/>
      <c r="E67"/>
      <c r="F67"/>
      <c r="G67"/>
      <c r="H67"/>
      <c r="I67"/>
      <c r="J67"/>
    </row>
    <row r="68" spans="2:10" x14ac:dyDescent="0.35">
      <c r="B68"/>
      <c r="C68"/>
      <c r="D68"/>
      <c r="E68"/>
      <c r="F68"/>
      <c r="G68"/>
      <c r="H68"/>
      <c r="I68"/>
      <c r="J68"/>
    </row>
    <row r="69" spans="2:10" x14ac:dyDescent="0.35">
      <c r="B69"/>
      <c r="C69"/>
      <c r="D69"/>
      <c r="E69"/>
      <c r="F69"/>
      <c r="G69"/>
      <c r="H69"/>
      <c r="I69"/>
      <c r="J69"/>
    </row>
    <row r="70" spans="2:10" x14ac:dyDescent="0.35">
      <c r="B70"/>
      <c r="C70"/>
      <c r="D70"/>
      <c r="E70"/>
      <c r="F70"/>
      <c r="G70"/>
      <c r="H70"/>
      <c r="I70"/>
      <c r="J70"/>
    </row>
    <row r="71" spans="2:10" x14ac:dyDescent="0.35">
      <c r="B71"/>
      <c r="C71"/>
      <c r="D71"/>
      <c r="E71"/>
      <c r="F71"/>
      <c r="G71"/>
      <c r="H71"/>
      <c r="I71"/>
      <c r="J71"/>
    </row>
    <row r="72" spans="2:10" x14ac:dyDescent="0.35">
      <c r="B72"/>
      <c r="C72"/>
      <c r="D72"/>
      <c r="E72"/>
      <c r="F72"/>
      <c r="G72"/>
      <c r="H72"/>
      <c r="I72"/>
      <c r="J72"/>
    </row>
    <row r="73" spans="2:10" x14ac:dyDescent="0.35">
      <c r="B73"/>
      <c r="C73"/>
      <c r="D73"/>
      <c r="E73"/>
      <c r="F73"/>
      <c r="G73"/>
      <c r="H73"/>
      <c r="I73"/>
      <c r="J73"/>
    </row>
    <row r="74" spans="2:10" x14ac:dyDescent="0.35">
      <c r="B74"/>
      <c r="C74"/>
      <c r="D74"/>
      <c r="E74"/>
      <c r="F74"/>
      <c r="G74"/>
      <c r="H74"/>
      <c r="I74"/>
      <c r="J74"/>
    </row>
    <row r="75" spans="2:10" x14ac:dyDescent="0.35">
      <c r="B75"/>
      <c r="C75"/>
      <c r="D75"/>
      <c r="E75"/>
      <c r="F75"/>
      <c r="G75"/>
      <c r="H75"/>
      <c r="I75"/>
      <c r="J75"/>
    </row>
    <row r="76" spans="2:10" x14ac:dyDescent="0.35">
      <c r="B76"/>
      <c r="C76"/>
      <c r="D76"/>
      <c r="E76"/>
      <c r="F76"/>
      <c r="G76"/>
      <c r="H76"/>
      <c r="I76"/>
      <c r="J76"/>
    </row>
    <row r="77" spans="2:10" x14ac:dyDescent="0.35">
      <c r="B77"/>
      <c r="C77"/>
      <c r="D77"/>
      <c r="E77"/>
      <c r="F77"/>
      <c r="G77"/>
      <c r="H77"/>
      <c r="I77"/>
      <c r="J77"/>
    </row>
    <row r="78" spans="2:10" x14ac:dyDescent="0.35">
      <c r="B78"/>
      <c r="C78"/>
      <c r="D78"/>
      <c r="E78"/>
      <c r="F78"/>
      <c r="G78"/>
      <c r="H78"/>
      <c r="I78"/>
      <c r="J78"/>
    </row>
    <row r="79" spans="2:10" x14ac:dyDescent="0.35">
      <c r="B79"/>
      <c r="C79"/>
      <c r="D79"/>
      <c r="E79"/>
      <c r="F79"/>
      <c r="G79"/>
      <c r="H79"/>
      <c r="I79"/>
      <c r="J79"/>
    </row>
    <row r="80" spans="2:10" x14ac:dyDescent="0.35">
      <c r="B80"/>
      <c r="C80"/>
      <c r="D80"/>
      <c r="E80"/>
      <c r="F80"/>
      <c r="G80"/>
      <c r="H80"/>
      <c r="I80"/>
      <c r="J80"/>
    </row>
    <row r="81" spans="2:10" x14ac:dyDescent="0.35">
      <c r="B81"/>
      <c r="C81"/>
      <c r="D81"/>
      <c r="E81"/>
      <c r="F81"/>
      <c r="G81"/>
      <c r="H81"/>
      <c r="I81"/>
      <c r="J81"/>
    </row>
    <row r="82" spans="2:10" x14ac:dyDescent="0.35">
      <c r="B82"/>
      <c r="C82"/>
      <c r="D82"/>
      <c r="E82"/>
      <c r="F82"/>
      <c r="G82"/>
      <c r="H82"/>
      <c r="I82"/>
      <c r="J82"/>
    </row>
    <row r="83" spans="2:10" x14ac:dyDescent="0.35">
      <c r="B83"/>
      <c r="C83"/>
      <c r="D83"/>
      <c r="E83"/>
      <c r="F83"/>
      <c r="G83"/>
      <c r="H83"/>
      <c r="I83"/>
      <c r="J83"/>
    </row>
    <row r="84" spans="2:10" x14ac:dyDescent="0.35">
      <c r="B84"/>
      <c r="C84"/>
      <c r="D84"/>
      <c r="E84"/>
      <c r="F84"/>
      <c r="G84"/>
      <c r="H84"/>
      <c r="I84"/>
      <c r="J84"/>
    </row>
    <row r="85" spans="2:10" x14ac:dyDescent="0.35">
      <c r="B85"/>
      <c r="C85"/>
      <c r="D85"/>
      <c r="E85"/>
      <c r="F85"/>
      <c r="G85"/>
      <c r="H85"/>
      <c r="I85"/>
      <c r="J85"/>
    </row>
    <row r="86" spans="2:10" x14ac:dyDescent="0.35">
      <c r="B86"/>
      <c r="C86"/>
      <c r="D86"/>
      <c r="E86"/>
      <c r="F86"/>
      <c r="G86"/>
      <c r="H86"/>
      <c r="I86"/>
      <c r="J86"/>
    </row>
    <row r="87" spans="2:10" x14ac:dyDescent="0.35">
      <c r="B87"/>
      <c r="C87"/>
      <c r="D87"/>
      <c r="E87"/>
      <c r="F87"/>
      <c r="G87"/>
      <c r="H87"/>
      <c r="I87"/>
      <c r="J87"/>
    </row>
    <row r="88" spans="2:10" x14ac:dyDescent="0.35">
      <c r="B88"/>
      <c r="C88"/>
      <c r="D88"/>
      <c r="E88"/>
      <c r="F88"/>
      <c r="G88"/>
      <c r="H88"/>
      <c r="I88"/>
      <c r="J88"/>
    </row>
    <row r="89" spans="2:10" x14ac:dyDescent="0.35">
      <c r="B89"/>
      <c r="C89"/>
      <c r="D89"/>
      <c r="E89"/>
      <c r="F89"/>
      <c r="G89"/>
      <c r="H89"/>
      <c r="I89"/>
      <c r="J89"/>
    </row>
  </sheetData>
  <mergeCells count="3">
    <mergeCell ref="B5:I5"/>
    <mergeCell ref="B21:I21"/>
    <mergeCell ref="B37:I37"/>
  </mergeCells>
  <hyperlinks>
    <hyperlink ref="A2" location="OBSAH!A1" tooltip="obsah" display="zpět na obsah" xr:uid="{00000000-0004-0000-1A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9" max="51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92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11" width="7.81640625" style="11" customWidth="1"/>
    <col min="12" max="12" width="8.54296875" style="11" customWidth="1"/>
    <col min="13" max="24" width="8.7265625" customWidth="1"/>
    <col min="25" max="16384" width="9.1796875" style="11"/>
  </cols>
  <sheetData>
    <row r="1" spans="1:12" x14ac:dyDescent="0.35">
      <c r="A1" s="190" t="s">
        <v>173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x14ac:dyDescent="0.35">
      <c r="A2" s="149" t="s">
        <v>22</v>
      </c>
    </row>
    <row r="3" spans="1:12" ht="7.5" customHeight="1" thickBot="1" x14ac:dyDescent="0.4"/>
    <row r="4" spans="1:12" ht="15" customHeight="1" x14ac:dyDescent="0.35">
      <c r="A4" s="260" t="s">
        <v>24</v>
      </c>
      <c r="B4" s="263" t="s">
        <v>75</v>
      </c>
      <c r="C4" s="264"/>
      <c r="D4" s="264"/>
      <c r="E4" s="264"/>
      <c r="F4" s="264"/>
      <c r="G4" s="263" t="s">
        <v>76</v>
      </c>
      <c r="H4" s="264"/>
      <c r="I4" s="264"/>
      <c r="J4" s="264"/>
      <c r="K4" s="264"/>
    </row>
    <row r="5" spans="1:12" ht="22.5" customHeight="1" x14ac:dyDescent="0.35">
      <c r="A5" s="261"/>
      <c r="B5" s="267" t="s">
        <v>18</v>
      </c>
      <c r="C5" s="265" t="s">
        <v>30</v>
      </c>
      <c r="D5" s="266"/>
      <c r="E5" s="269" t="s">
        <v>77</v>
      </c>
      <c r="F5" s="270"/>
      <c r="G5" s="267" t="s">
        <v>18</v>
      </c>
      <c r="H5" s="265" t="s">
        <v>30</v>
      </c>
      <c r="I5" s="266"/>
      <c r="J5" s="269" t="s">
        <v>78</v>
      </c>
      <c r="K5" s="271"/>
    </row>
    <row r="6" spans="1:12" ht="15" customHeight="1" thickBot="1" x14ac:dyDescent="0.4">
      <c r="A6" s="262"/>
      <c r="B6" s="268"/>
      <c r="C6" s="42" t="s">
        <v>28</v>
      </c>
      <c r="D6" s="42" t="s">
        <v>23</v>
      </c>
      <c r="E6" s="42" t="s">
        <v>31</v>
      </c>
      <c r="F6" s="10" t="s">
        <v>29</v>
      </c>
      <c r="G6" s="268"/>
      <c r="H6" s="42" t="s">
        <v>28</v>
      </c>
      <c r="I6" s="42" t="s">
        <v>23</v>
      </c>
      <c r="J6" s="42" t="s">
        <v>31</v>
      </c>
      <c r="K6" s="7" t="s">
        <v>29</v>
      </c>
    </row>
    <row r="7" spans="1:12" ht="15" customHeight="1" thickBot="1" x14ac:dyDescent="0.4">
      <c r="A7" s="131"/>
      <c r="B7" s="255" t="s">
        <v>66</v>
      </c>
      <c r="C7" s="256"/>
      <c r="D7" s="256"/>
      <c r="E7" s="256"/>
      <c r="F7" s="256"/>
      <c r="G7" s="256"/>
      <c r="H7" s="256"/>
      <c r="I7" s="256"/>
      <c r="J7" s="256"/>
      <c r="K7" s="256"/>
    </row>
    <row r="8" spans="1:12" ht="15" customHeight="1" x14ac:dyDescent="0.35">
      <c r="A8" s="202">
        <v>2013</v>
      </c>
      <c r="B8" s="50">
        <v>27912.4267</v>
      </c>
      <c r="C8" s="72">
        <v>267.06850000000122</v>
      </c>
      <c r="D8" s="73">
        <v>0.96605187050895491</v>
      </c>
      <c r="E8" s="73">
        <v>106.49126969592919</v>
      </c>
      <c r="F8" s="73">
        <v>65.235361411722494</v>
      </c>
      <c r="G8" s="50">
        <v>27575.5164</v>
      </c>
      <c r="H8" s="72">
        <v>378.15639999999985</v>
      </c>
      <c r="I8" s="73">
        <v>1.3904158344780537</v>
      </c>
      <c r="J8" s="73">
        <v>123.84584748046348</v>
      </c>
      <c r="K8" s="74">
        <v>84.468285241683517</v>
      </c>
    </row>
    <row r="9" spans="1:12" ht="15" customHeight="1" x14ac:dyDescent="0.35">
      <c r="A9" s="203">
        <v>2014</v>
      </c>
      <c r="B9" s="55">
        <v>28377.425999999999</v>
      </c>
      <c r="C9" s="76">
        <v>464.99929999999949</v>
      </c>
      <c r="D9" s="77">
        <v>1.6659221535904711</v>
      </c>
      <c r="E9" s="77">
        <v>105.87801656592792</v>
      </c>
      <c r="F9" s="77">
        <v>65.399136412493647</v>
      </c>
      <c r="G9" s="55">
        <v>28161.790799999999</v>
      </c>
      <c r="H9" s="76">
        <v>586.27439999999842</v>
      </c>
      <c r="I9" s="77">
        <v>2.1260686164339626</v>
      </c>
      <c r="J9" s="77">
        <v>123.27872001400806</v>
      </c>
      <c r="K9" s="78">
        <v>85.078368629346542</v>
      </c>
    </row>
    <row r="10" spans="1:12" ht="15" customHeight="1" x14ac:dyDescent="0.35">
      <c r="A10" s="203">
        <v>2015</v>
      </c>
      <c r="B10" s="55">
        <v>29091.110799999999</v>
      </c>
      <c r="C10" s="76">
        <v>713.68479999999909</v>
      </c>
      <c r="D10" s="77">
        <v>2.514973697755396</v>
      </c>
      <c r="E10" s="77">
        <v>104.60289381899248</v>
      </c>
      <c r="F10" s="77">
        <v>65.579799971032813</v>
      </c>
      <c r="G10" s="55">
        <v>28838.890500000001</v>
      </c>
      <c r="H10" s="76">
        <v>677.09970000000249</v>
      </c>
      <c r="I10" s="77">
        <v>2.4043204667226092</v>
      </c>
      <c r="J10" s="77">
        <v>121.54973657590828</v>
      </c>
      <c r="K10" s="78">
        <v>84.747981133738875</v>
      </c>
    </row>
    <row r="11" spans="1:12" ht="15" customHeight="1" x14ac:dyDescent="0.35">
      <c r="A11" s="203">
        <v>2016</v>
      </c>
      <c r="B11" s="55">
        <v>30796.898799999999</v>
      </c>
      <c r="C11" s="76">
        <v>1705.7880000000005</v>
      </c>
      <c r="D11" s="77">
        <v>5.8636055932247189</v>
      </c>
      <c r="E11" s="77">
        <v>105.97492091143465</v>
      </c>
      <c r="F11" s="77">
        <v>67.0873256435587</v>
      </c>
      <c r="G11" s="55">
        <v>30625.1934</v>
      </c>
      <c r="H11" s="76">
        <v>1786.3028999999988</v>
      </c>
      <c r="I11" s="77">
        <v>6.1940763636520568</v>
      </c>
      <c r="J11" s="77">
        <v>122.82410707929338</v>
      </c>
      <c r="K11" s="78">
        <v>86.275441304899005</v>
      </c>
    </row>
    <row r="12" spans="1:12" ht="15" customHeight="1" x14ac:dyDescent="0.35">
      <c r="A12" s="203">
        <v>2017</v>
      </c>
      <c r="B12" s="55">
        <v>32864.377099999998</v>
      </c>
      <c r="C12" s="76">
        <v>2067.4782999999989</v>
      </c>
      <c r="D12" s="77">
        <v>6.7132678307206595</v>
      </c>
      <c r="E12" s="77">
        <v>105.64398201416414</v>
      </c>
      <c r="F12" s="77">
        <v>67.994325112757053</v>
      </c>
      <c r="G12" s="55">
        <v>32701.253700000001</v>
      </c>
      <c r="H12" s="76">
        <v>2076.060300000001</v>
      </c>
      <c r="I12" s="77">
        <v>6.7789295985311249</v>
      </c>
      <c r="J12" s="77">
        <v>121.82496615537882</v>
      </c>
      <c r="K12" s="78">
        <v>86.371869998151126</v>
      </c>
    </row>
    <row r="13" spans="1:12" ht="15" customHeight="1" x14ac:dyDescent="0.35">
      <c r="A13" s="203">
        <v>2018</v>
      </c>
      <c r="B13" s="55">
        <v>36565.290699999998</v>
      </c>
      <c r="C13" s="76">
        <v>3700.9135999999999</v>
      </c>
      <c r="D13" s="77">
        <v>11.261170685629708</v>
      </c>
      <c r="E13" s="77">
        <v>108.55387072519835</v>
      </c>
      <c r="F13" s="77">
        <v>70.845117896653946</v>
      </c>
      <c r="G13" s="55">
        <v>36434.8655</v>
      </c>
      <c r="H13" s="76">
        <v>3733.6117999999988</v>
      </c>
      <c r="I13" s="77">
        <v>11.417335354332291</v>
      </c>
      <c r="J13" s="77">
        <v>124.8441066211326</v>
      </c>
      <c r="K13" s="78">
        <v>89.312086039955872</v>
      </c>
    </row>
    <row r="14" spans="1:12" ht="15" customHeight="1" x14ac:dyDescent="0.35">
      <c r="A14" s="203">
        <v>2019</v>
      </c>
      <c r="B14" s="55">
        <v>41737.857400000001</v>
      </c>
      <c r="C14" s="76">
        <v>5172.566700000003</v>
      </c>
      <c r="D14" s="77">
        <v>14.146111246423111</v>
      </c>
      <c r="E14" s="77">
        <v>114.86692824003337</v>
      </c>
      <c r="F14" s="77">
        <v>74.828529886335119</v>
      </c>
      <c r="G14" s="55">
        <v>41661.701300000001</v>
      </c>
      <c r="H14" s="76">
        <v>5226.8358000000007</v>
      </c>
      <c r="I14" s="77">
        <v>14.345698078671386</v>
      </c>
      <c r="J14" s="77">
        <v>132.53740238228383</v>
      </c>
      <c r="K14" s="78">
        <v>92.810490988883686</v>
      </c>
    </row>
    <row r="15" spans="1:12" ht="15" customHeight="1" thickBot="1" x14ac:dyDescent="0.4">
      <c r="A15" s="203">
        <v>2020</v>
      </c>
      <c r="B15" s="55">
        <v>45022.700599999996</v>
      </c>
      <c r="C15" s="76">
        <v>3284.8431999999957</v>
      </c>
      <c r="D15" s="77">
        <v>7.8701768720883081</v>
      </c>
      <c r="E15" s="77">
        <v>116.8611820995594</v>
      </c>
      <c r="F15" s="77">
        <v>77.102284891907075</v>
      </c>
      <c r="G15" s="55">
        <v>44929.467900000003</v>
      </c>
      <c r="H15" s="76">
        <v>3267.7666000000027</v>
      </c>
      <c r="I15" s="77">
        <v>7.8435745493667719</v>
      </c>
      <c r="J15" s="77">
        <v>135.10318466304196</v>
      </c>
      <c r="K15" s="78">
        <v>94.233344129432666</v>
      </c>
    </row>
    <row r="16" spans="1:12" ht="15" customHeight="1" thickBot="1" x14ac:dyDescent="0.4">
      <c r="A16" s="243"/>
      <c r="B16" s="257" t="s">
        <v>67</v>
      </c>
      <c r="C16" s="258"/>
      <c r="D16" s="258"/>
      <c r="E16" s="258"/>
      <c r="F16" s="258"/>
      <c r="G16" s="258"/>
      <c r="H16" s="258"/>
      <c r="I16" s="258"/>
      <c r="J16" s="258"/>
      <c r="K16" s="258"/>
    </row>
    <row r="17" spans="1:11" ht="14.25" customHeight="1" x14ac:dyDescent="0.35">
      <c r="A17" s="202">
        <v>2013</v>
      </c>
      <c r="B17" s="50">
        <v>27822.655500000001</v>
      </c>
      <c r="C17" s="72">
        <v>225.83200000000215</v>
      </c>
      <c r="D17" s="73">
        <v>0.81832606567926458</v>
      </c>
      <c r="E17" s="73">
        <v>122.41038101104316</v>
      </c>
      <c r="F17" s="73">
        <v>80.326400958512579</v>
      </c>
      <c r="G17" s="50">
        <v>27551.6165</v>
      </c>
      <c r="H17" s="72">
        <v>354.71789999999964</v>
      </c>
      <c r="I17" s="73">
        <v>1.3042586407260304</v>
      </c>
      <c r="J17" s="73">
        <v>135.91641507572393</v>
      </c>
      <c r="K17" s="74">
        <v>96.129292418268733</v>
      </c>
    </row>
    <row r="18" spans="1:11" x14ac:dyDescent="0.35">
      <c r="A18" s="203">
        <v>2014</v>
      </c>
      <c r="B18" s="55">
        <v>28315.771700000001</v>
      </c>
      <c r="C18" s="76">
        <v>493.11620000000039</v>
      </c>
      <c r="D18" s="77">
        <v>1.772354906957041</v>
      </c>
      <c r="E18" s="77">
        <v>122.03495970348663</v>
      </c>
      <c r="F18" s="77">
        <v>80.614296654804278</v>
      </c>
      <c r="G18" s="55">
        <v>28157.087899999999</v>
      </c>
      <c r="H18" s="76">
        <v>605.47139999999854</v>
      </c>
      <c r="I18" s="77">
        <v>2.1975893864521368</v>
      </c>
      <c r="J18" s="77">
        <v>136.28793756050339</v>
      </c>
      <c r="K18" s="78">
        <v>96.263548376068371</v>
      </c>
    </row>
    <row r="19" spans="1:11" x14ac:dyDescent="0.35">
      <c r="A19" s="203">
        <v>2015</v>
      </c>
      <c r="B19" s="55">
        <v>29080.907200000001</v>
      </c>
      <c r="C19" s="76">
        <v>765.13550000000032</v>
      </c>
      <c r="D19" s="77">
        <v>2.7021530901804924</v>
      </c>
      <c r="E19" s="77">
        <v>120.69771395368143</v>
      </c>
      <c r="F19" s="77">
        <v>80.547604697540436</v>
      </c>
      <c r="G19" s="55">
        <v>28910.542600000001</v>
      </c>
      <c r="H19" s="76">
        <v>753.45470000000205</v>
      </c>
      <c r="I19" s="77">
        <v>2.6758971051122238</v>
      </c>
      <c r="J19" s="77">
        <v>134.71200130469222</v>
      </c>
      <c r="K19" s="78">
        <v>96.093008708369339</v>
      </c>
    </row>
    <row r="20" spans="1:11" x14ac:dyDescent="0.35">
      <c r="A20" s="203">
        <v>2016</v>
      </c>
      <c r="B20" s="55">
        <v>30742.649099999999</v>
      </c>
      <c r="C20" s="76">
        <v>1661.7418999999973</v>
      </c>
      <c r="D20" s="77">
        <v>5.7142024097514899</v>
      </c>
      <c r="E20" s="77">
        <v>121.59415061503778</v>
      </c>
      <c r="F20" s="77">
        <v>81.893045018646774</v>
      </c>
      <c r="G20" s="55">
        <v>30685.910599999999</v>
      </c>
      <c r="H20" s="76">
        <v>1775.3679999999986</v>
      </c>
      <c r="I20" s="77">
        <v>6.1409016930730198</v>
      </c>
      <c r="J20" s="77">
        <v>135.94077260443893</v>
      </c>
      <c r="K20" s="78">
        <v>96.929403626255606</v>
      </c>
    </row>
    <row r="21" spans="1:11" x14ac:dyDescent="0.35">
      <c r="A21" s="203">
        <v>2017</v>
      </c>
      <c r="B21" s="55">
        <v>32764.1433</v>
      </c>
      <c r="C21" s="76">
        <v>2021.494200000001</v>
      </c>
      <c r="D21" s="77">
        <v>6.5755367841738854</v>
      </c>
      <c r="E21" s="77">
        <v>120.51400779784456</v>
      </c>
      <c r="F21" s="77">
        <v>82.078619419810607</v>
      </c>
      <c r="G21" s="55">
        <v>32693.461500000001</v>
      </c>
      <c r="H21" s="76">
        <v>2007.550900000002</v>
      </c>
      <c r="I21" s="77">
        <v>6.5422562366456383</v>
      </c>
      <c r="J21" s="77">
        <v>133.56809045226129</v>
      </c>
      <c r="K21" s="78">
        <v>96.57478362331257</v>
      </c>
    </row>
    <row r="22" spans="1:11" x14ac:dyDescent="0.35">
      <c r="A22" s="203">
        <v>2018</v>
      </c>
      <c r="B22" s="55">
        <v>36448.973400000003</v>
      </c>
      <c r="C22" s="76">
        <v>3684.8301000000029</v>
      </c>
      <c r="D22" s="77">
        <v>11.246532730187408</v>
      </c>
      <c r="E22" s="77">
        <v>123.02620380058731</v>
      </c>
      <c r="F22" s="77">
        <v>84.757170030694823</v>
      </c>
      <c r="G22" s="55">
        <v>36425.462699999996</v>
      </c>
      <c r="H22" s="76">
        <v>3732.0011999999952</v>
      </c>
      <c r="I22" s="77">
        <v>11.415130208833935</v>
      </c>
      <c r="J22" s="77">
        <v>136.53745670589998</v>
      </c>
      <c r="K22" s="78">
        <v>98.332917690251861</v>
      </c>
    </row>
    <row r="23" spans="1:11" x14ac:dyDescent="0.35">
      <c r="A23" s="203">
        <v>2019</v>
      </c>
      <c r="B23" s="55">
        <v>41659.414299999997</v>
      </c>
      <c r="C23" s="76">
        <v>5210.4408999999941</v>
      </c>
      <c r="D23" s="77">
        <v>14.29516503200059</v>
      </c>
      <c r="E23" s="77">
        <v>129.22857058659304</v>
      </c>
      <c r="F23" s="77">
        <v>88.88858749226533</v>
      </c>
      <c r="G23" s="55">
        <v>41767.853999999999</v>
      </c>
      <c r="H23" s="76">
        <v>5342.391300000003</v>
      </c>
      <c r="I23" s="77">
        <v>14.666639498858046</v>
      </c>
      <c r="J23" s="77">
        <v>145.05245355096369</v>
      </c>
      <c r="K23" s="78">
        <v>101.54094909320757</v>
      </c>
    </row>
    <row r="24" spans="1:11" ht="15" thickBot="1" x14ac:dyDescent="0.4">
      <c r="A24" s="203">
        <v>2020</v>
      </c>
      <c r="B24" s="55">
        <v>44880.5916</v>
      </c>
      <c r="C24" s="76">
        <v>3221.177300000003</v>
      </c>
      <c r="D24" s="77">
        <v>7.7321713570034589</v>
      </c>
      <c r="E24" s="77">
        <v>129.12905007869287</v>
      </c>
      <c r="F24" s="77">
        <v>90.073269243421151</v>
      </c>
      <c r="G24" s="55">
        <v>44885.081599999998</v>
      </c>
      <c r="H24" s="76">
        <v>3117.2275999999983</v>
      </c>
      <c r="I24" s="77">
        <v>7.4632218356250668</v>
      </c>
      <c r="J24" s="77">
        <v>145.52933732039006</v>
      </c>
      <c r="K24" s="78">
        <v>101.17999303974885</v>
      </c>
    </row>
    <row r="25" spans="1:11" ht="15" customHeight="1" thickBot="1" x14ac:dyDescent="0.4">
      <c r="A25" s="243"/>
      <c r="B25" s="257" t="s">
        <v>68</v>
      </c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1" x14ac:dyDescent="0.35">
      <c r="A26" s="202">
        <v>2013</v>
      </c>
      <c r="B26" s="50">
        <v>28421.197</v>
      </c>
      <c r="C26" s="72">
        <v>515.89340000000084</v>
      </c>
      <c r="D26" s="73">
        <v>1.8487288559727366</v>
      </c>
      <c r="E26" s="73">
        <v>97.916340522290355</v>
      </c>
      <c r="F26" s="73">
        <v>57.910259179265658</v>
      </c>
      <c r="G26" s="50">
        <v>27717.757399999999</v>
      </c>
      <c r="H26" s="72">
        <v>518.47289999999703</v>
      </c>
      <c r="I26" s="73">
        <v>1.9062005105318081</v>
      </c>
      <c r="J26" s="73">
        <v>115.70760759757879</v>
      </c>
      <c r="K26" s="74">
        <v>73.674332571367813</v>
      </c>
    </row>
    <row r="27" spans="1:11" x14ac:dyDescent="0.35">
      <c r="A27" s="203">
        <v>2014</v>
      </c>
      <c r="B27" s="55">
        <v>28741.383600000001</v>
      </c>
      <c r="C27" s="76">
        <v>320.18660000000091</v>
      </c>
      <c r="D27" s="77">
        <v>1.1265767588888087</v>
      </c>
      <c r="E27" s="77">
        <v>96.703958816998082</v>
      </c>
      <c r="F27" s="77">
        <v>57.625678883631402</v>
      </c>
      <c r="G27" s="55">
        <v>28198.509099999999</v>
      </c>
      <c r="H27" s="76">
        <v>480.75170000000071</v>
      </c>
      <c r="I27" s="77">
        <v>1.7344538126305986</v>
      </c>
      <c r="J27" s="77">
        <v>114.3028338062424</v>
      </c>
      <c r="K27" s="78">
        <v>73.72544734365195</v>
      </c>
    </row>
    <row r="28" spans="1:11" x14ac:dyDescent="0.35">
      <c r="A28" s="203">
        <v>2015</v>
      </c>
      <c r="B28" s="55">
        <v>29149.242099999999</v>
      </c>
      <c r="C28" s="76">
        <v>407.85849999999846</v>
      </c>
      <c r="D28" s="77">
        <v>1.4190635554510944</v>
      </c>
      <c r="E28" s="77">
        <v>94.511517087089032</v>
      </c>
      <c r="F28" s="77">
        <v>57.049108719052747</v>
      </c>
      <c r="G28" s="55">
        <v>28398.595600000001</v>
      </c>
      <c r="H28" s="76">
        <v>200.08650000000125</v>
      </c>
      <c r="I28" s="77">
        <v>0.70956410954365889</v>
      </c>
      <c r="J28" s="77">
        <v>110.55199159140454</v>
      </c>
      <c r="K28" s="78">
        <v>71.851522113146444</v>
      </c>
    </row>
    <row r="29" spans="1:11" ht="14.25" customHeight="1" x14ac:dyDescent="0.35">
      <c r="A29" s="203">
        <v>2016</v>
      </c>
      <c r="B29" s="55">
        <v>31136.841499999999</v>
      </c>
      <c r="C29" s="76">
        <v>1987.5993999999992</v>
      </c>
      <c r="D29" s="77">
        <v>6.8187000992385949</v>
      </c>
      <c r="E29" s="77">
        <v>96.896874027509796</v>
      </c>
      <c r="F29" s="77">
        <v>59.401048304017699</v>
      </c>
      <c r="G29" s="55">
        <v>30397.8102</v>
      </c>
      <c r="H29" s="76">
        <v>1999.2145999999993</v>
      </c>
      <c r="I29" s="77">
        <v>7.0398361530244147</v>
      </c>
      <c r="J29" s="77">
        <v>112.69300140876399</v>
      </c>
      <c r="K29" s="78">
        <v>74.117499817131147</v>
      </c>
    </row>
    <row r="30" spans="1:11" x14ac:dyDescent="0.35">
      <c r="A30" s="203">
        <v>2017</v>
      </c>
      <c r="B30" s="55">
        <v>33479.838799999998</v>
      </c>
      <c r="C30" s="76">
        <v>2342.9972999999991</v>
      </c>
      <c r="D30" s="77">
        <v>7.5248393450568773</v>
      </c>
      <c r="E30" s="77">
        <v>97.628783716793507</v>
      </c>
      <c r="F30" s="77">
        <v>60.549868518618986</v>
      </c>
      <c r="G30" s="55">
        <v>32746.793399999999</v>
      </c>
      <c r="H30" s="76">
        <v>2348.9831999999988</v>
      </c>
      <c r="I30" s="77">
        <v>7.7274750534497283</v>
      </c>
      <c r="J30" s="77">
        <v>112.89661932014066</v>
      </c>
      <c r="K30" s="78">
        <v>74.998954263335079</v>
      </c>
    </row>
    <row r="31" spans="1:11" x14ac:dyDescent="0.35">
      <c r="A31" s="203">
        <v>2018</v>
      </c>
      <c r="B31" s="55">
        <v>37295.614200000004</v>
      </c>
      <c r="C31" s="76">
        <v>3815.7754000000059</v>
      </c>
      <c r="D31" s="77">
        <v>11.397233489666636</v>
      </c>
      <c r="E31" s="77">
        <v>100.77716763942932</v>
      </c>
      <c r="F31" s="77">
        <v>63.423600775457459</v>
      </c>
      <c r="G31" s="55">
        <v>36525.651599999997</v>
      </c>
      <c r="H31" s="76">
        <v>3778.8581999999988</v>
      </c>
      <c r="I31" s="77">
        <v>11.539628182342888</v>
      </c>
      <c r="J31" s="77">
        <v>116.20160850062035</v>
      </c>
      <c r="K31" s="78">
        <v>77.979614859094781</v>
      </c>
    </row>
    <row r="32" spans="1:11" x14ac:dyDescent="0.35">
      <c r="A32" s="203">
        <v>2019</v>
      </c>
      <c r="B32" s="55">
        <v>42216.588000000003</v>
      </c>
      <c r="C32" s="76">
        <v>4920.9737999999998</v>
      </c>
      <c r="D32" s="77">
        <v>13.194510683242754</v>
      </c>
      <c r="E32" s="77">
        <v>106.34169122647927</v>
      </c>
      <c r="F32" s="77">
        <v>66.454559478646885</v>
      </c>
      <c r="G32" s="55">
        <v>41413.792500000003</v>
      </c>
      <c r="H32" s="76">
        <v>4888.1409000000058</v>
      </c>
      <c r="I32" s="77">
        <v>13.382761664407949</v>
      </c>
      <c r="J32" s="77">
        <v>122.66028640819833</v>
      </c>
      <c r="K32" s="78">
        <v>81.008142127809407</v>
      </c>
    </row>
    <row r="33" spans="1:12" ht="15" thickBot="1" x14ac:dyDescent="0.4">
      <c r="A33" s="204">
        <v>2020</v>
      </c>
      <c r="B33" s="61">
        <v>45897.602899999998</v>
      </c>
      <c r="C33" s="94">
        <v>3681.0148999999947</v>
      </c>
      <c r="D33" s="120">
        <v>8.7193567135269046</v>
      </c>
      <c r="E33" s="120">
        <v>110.28886749274571</v>
      </c>
      <c r="F33" s="120">
        <v>69.581278850782269</v>
      </c>
      <c r="G33" s="61">
        <v>45057.957699999999</v>
      </c>
      <c r="H33" s="94">
        <v>3644.1651999999958</v>
      </c>
      <c r="I33" s="120">
        <v>8.7993998617730931</v>
      </c>
      <c r="J33" s="120">
        <v>128.01379489858724</v>
      </c>
      <c r="K33" s="122">
        <v>84.609637780632923</v>
      </c>
    </row>
    <row r="34" spans="1:12" x14ac:dyDescent="0.35">
      <c r="A34" s="13" t="s">
        <v>109</v>
      </c>
    </row>
    <row r="35" spans="1:12" ht="24" customHeight="1" x14ac:dyDescent="0.35">
      <c r="A35" s="259" t="s">
        <v>115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37" spans="1:12" x14ac:dyDescent="0.35">
      <c r="A37" s="18" t="s">
        <v>19</v>
      </c>
    </row>
    <row r="38" spans="1:12" x14ac:dyDescent="0.35">
      <c r="B38"/>
      <c r="C38"/>
      <c r="D38"/>
      <c r="E38"/>
      <c r="F38"/>
      <c r="G38"/>
      <c r="H38"/>
      <c r="I38"/>
      <c r="J38"/>
      <c r="K38"/>
      <c r="L38"/>
    </row>
    <row r="39" spans="1:12" x14ac:dyDescent="0.35">
      <c r="B39"/>
      <c r="C39"/>
      <c r="D39"/>
      <c r="E39"/>
      <c r="F39"/>
      <c r="G39"/>
      <c r="H39"/>
      <c r="I39"/>
      <c r="J39"/>
      <c r="K39"/>
      <c r="L39"/>
    </row>
    <row r="40" spans="1:12" x14ac:dyDescent="0.35">
      <c r="B40"/>
      <c r="C40"/>
      <c r="D40"/>
      <c r="E40"/>
      <c r="F40"/>
      <c r="G40"/>
      <c r="H40"/>
      <c r="I40"/>
      <c r="J40"/>
      <c r="K40"/>
      <c r="L40"/>
    </row>
    <row r="41" spans="1:12" x14ac:dyDescent="0.35">
      <c r="B41"/>
      <c r="C41"/>
      <c r="D41"/>
      <c r="E41"/>
      <c r="F41"/>
      <c r="G41"/>
      <c r="H41"/>
      <c r="I41"/>
      <c r="J41"/>
      <c r="K41"/>
      <c r="L41"/>
    </row>
    <row r="42" spans="1:12" x14ac:dyDescent="0.35">
      <c r="B42"/>
      <c r="C42"/>
      <c r="D42"/>
      <c r="E42"/>
      <c r="F42"/>
      <c r="G42"/>
      <c r="H42"/>
      <c r="I42"/>
      <c r="J42"/>
      <c r="K42"/>
      <c r="L42"/>
    </row>
    <row r="43" spans="1:12" x14ac:dyDescent="0.35">
      <c r="B43"/>
      <c r="C43"/>
      <c r="D43"/>
      <c r="E43"/>
      <c r="F43"/>
      <c r="G43"/>
      <c r="H43"/>
      <c r="I43"/>
      <c r="J43"/>
      <c r="K43"/>
      <c r="L43"/>
    </row>
    <row r="44" spans="1:12" x14ac:dyDescent="0.3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3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3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3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3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3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3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3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3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35">
      <c r="B64"/>
      <c r="C64"/>
      <c r="D64"/>
      <c r="E64"/>
      <c r="F64"/>
      <c r="G64"/>
      <c r="H64"/>
      <c r="I64"/>
      <c r="J64"/>
      <c r="K64"/>
      <c r="L64"/>
    </row>
    <row r="65" spans="2:12" x14ac:dyDescent="0.35">
      <c r="B65"/>
      <c r="C65"/>
      <c r="D65"/>
      <c r="E65"/>
      <c r="F65"/>
      <c r="G65"/>
      <c r="H65"/>
      <c r="I65"/>
      <c r="J65"/>
      <c r="K65"/>
      <c r="L65"/>
    </row>
    <row r="66" spans="2:12" x14ac:dyDescent="0.35">
      <c r="B66"/>
      <c r="C66"/>
      <c r="D66"/>
      <c r="E66"/>
      <c r="F66"/>
      <c r="G66"/>
      <c r="H66"/>
      <c r="I66"/>
      <c r="J66"/>
      <c r="K66"/>
      <c r="L66"/>
    </row>
    <row r="67" spans="2:12" x14ac:dyDescent="0.35">
      <c r="B67"/>
      <c r="C67"/>
      <c r="D67"/>
      <c r="E67"/>
      <c r="F67"/>
      <c r="G67"/>
      <c r="H67"/>
      <c r="I67"/>
      <c r="J67"/>
      <c r="K67"/>
      <c r="L67"/>
    </row>
    <row r="68" spans="2:12" x14ac:dyDescent="0.35">
      <c r="B68"/>
      <c r="C68"/>
      <c r="D68"/>
      <c r="E68"/>
      <c r="F68"/>
      <c r="G68"/>
      <c r="H68"/>
      <c r="I68"/>
      <c r="J68"/>
      <c r="K68"/>
      <c r="L68"/>
    </row>
    <row r="69" spans="2:12" x14ac:dyDescent="0.35">
      <c r="B69"/>
      <c r="C69"/>
      <c r="D69"/>
      <c r="E69"/>
      <c r="F69"/>
      <c r="G69"/>
      <c r="H69"/>
      <c r="I69"/>
      <c r="J69"/>
      <c r="K69"/>
      <c r="L69"/>
    </row>
    <row r="70" spans="2:12" x14ac:dyDescent="0.35">
      <c r="B70"/>
      <c r="C70"/>
      <c r="D70"/>
      <c r="E70"/>
      <c r="F70"/>
      <c r="G70"/>
      <c r="H70"/>
      <c r="I70"/>
      <c r="J70"/>
      <c r="K70"/>
      <c r="L70"/>
    </row>
    <row r="71" spans="2:12" x14ac:dyDescent="0.35">
      <c r="B71"/>
      <c r="C71"/>
      <c r="D71"/>
      <c r="E71"/>
      <c r="F71"/>
      <c r="G71"/>
      <c r="H71"/>
      <c r="I71"/>
      <c r="J71"/>
      <c r="K71"/>
      <c r="L71"/>
    </row>
    <row r="72" spans="2:12" x14ac:dyDescent="0.35">
      <c r="B72"/>
      <c r="C72"/>
      <c r="D72"/>
      <c r="E72"/>
      <c r="F72"/>
      <c r="G72"/>
      <c r="H72"/>
      <c r="I72"/>
      <c r="J72"/>
      <c r="K72"/>
      <c r="L72"/>
    </row>
    <row r="73" spans="2:12" x14ac:dyDescent="0.35">
      <c r="B73"/>
      <c r="C73"/>
      <c r="D73"/>
      <c r="E73"/>
      <c r="F73"/>
      <c r="G73"/>
      <c r="H73"/>
      <c r="I73"/>
      <c r="J73"/>
      <c r="K73"/>
      <c r="L73"/>
    </row>
    <row r="74" spans="2:12" x14ac:dyDescent="0.35">
      <c r="B74"/>
      <c r="C74"/>
      <c r="D74"/>
      <c r="E74"/>
      <c r="F74"/>
      <c r="G74"/>
      <c r="H74"/>
      <c r="I74"/>
      <c r="J74"/>
      <c r="K74"/>
      <c r="L74"/>
    </row>
    <row r="75" spans="2:12" x14ac:dyDescent="0.35">
      <c r="B75"/>
      <c r="C75"/>
      <c r="D75"/>
      <c r="E75"/>
      <c r="F75"/>
      <c r="G75"/>
      <c r="H75"/>
      <c r="I75"/>
      <c r="J75"/>
      <c r="K75"/>
      <c r="L75"/>
    </row>
    <row r="76" spans="2:12" x14ac:dyDescent="0.35">
      <c r="B76"/>
      <c r="C76"/>
      <c r="D76"/>
      <c r="E76"/>
      <c r="F76"/>
      <c r="G76"/>
      <c r="H76"/>
      <c r="I76"/>
      <c r="J76"/>
      <c r="K76"/>
      <c r="L76"/>
    </row>
    <row r="77" spans="2:12" x14ac:dyDescent="0.35">
      <c r="B77"/>
      <c r="C77"/>
      <c r="D77"/>
      <c r="E77"/>
      <c r="F77"/>
      <c r="G77"/>
      <c r="H77"/>
      <c r="I77"/>
      <c r="J77"/>
      <c r="K77"/>
      <c r="L77"/>
    </row>
    <row r="78" spans="2:12" x14ac:dyDescent="0.35">
      <c r="B78"/>
      <c r="C78"/>
      <c r="D78"/>
      <c r="E78"/>
      <c r="F78"/>
      <c r="G78"/>
      <c r="H78"/>
      <c r="I78"/>
      <c r="J78"/>
      <c r="K78"/>
      <c r="L78"/>
    </row>
    <row r="79" spans="2:12" x14ac:dyDescent="0.35">
      <c r="B79"/>
      <c r="C79"/>
      <c r="D79"/>
      <c r="E79"/>
      <c r="F79"/>
      <c r="G79"/>
      <c r="H79"/>
      <c r="I79"/>
      <c r="J79"/>
      <c r="K79"/>
      <c r="L79"/>
    </row>
    <row r="80" spans="2:12" x14ac:dyDescent="0.35">
      <c r="B80"/>
      <c r="C80"/>
      <c r="D80"/>
      <c r="E80"/>
      <c r="F80"/>
      <c r="G80"/>
      <c r="H80"/>
      <c r="I80"/>
      <c r="J80"/>
      <c r="K80"/>
      <c r="L80"/>
    </row>
    <row r="81" spans="2:12" x14ac:dyDescent="0.35">
      <c r="B81"/>
      <c r="C81"/>
      <c r="D81"/>
      <c r="E81"/>
      <c r="F81"/>
      <c r="G81"/>
      <c r="H81"/>
      <c r="I81"/>
      <c r="J81"/>
      <c r="K81"/>
      <c r="L81"/>
    </row>
    <row r="82" spans="2:12" x14ac:dyDescent="0.35">
      <c r="B82"/>
      <c r="C82"/>
      <c r="D82"/>
      <c r="E82"/>
      <c r="F82"/>
      <c r="G82"/>
      <c r="H82"/>
      <c r="I82"/>
      <c r="J82"/>
      <c r="K82"/>
      <c r="L82"/>
    </row>
    <row r="83" spans="2:12" x14ac:dyDescent="0.35">
      <c r="B83"/>
      <c r="C83"/>
      <c r="D83"/>
      <c r="E83"/>
      <c r="F83"/>
      <c r="G83"/>
      <c r="H83"/>
      <c r="I83"/>
      <c r="J83"/>
      <c r="K83"/>
      <c r="L83"/>
    </row>
    <row r="84" spans="2:12" x14ac:dyDescent="0.35">
      <c r="B84"/>
      <c r="C84"/>
      <c r="D84"/>
      <c r="E84"/>
      <c r="F84"/>
      <c r="G84"/>
      <c r="H84"/>
      <c r="I84"/>
      <c r="J84"/>
      <c r="K84"/>
      <c r="L84"/>
    </row>
    <row r="85" spans="2:12" x14ac:dyDescent="0.35">
      <c r="B85"/>
      <c r="C85"/>
      <c r="D85"/>
      <c r="E85"/>
      <c r="F85"/>
      <c r="G85"/>
      <c r="H85"/>
      <c r="I85"/>
      <c r="J85"/>
      <c r="K85"/>
      <c r="L85"/>
    </row>
    <row r="86" spans="2:12" x14ac:dyDescent="0.35">
      <c r="B86"/>
      <c r="C86"/>
      <c r="D86"/>
      <c r="E86"/>
      <c r="F86"/>
      <c r="G86"/>
      <c r="H86"/>
      <c r="I86"/>
      <c r="J86"/>
      <c r="K86"/>
      <c r="L86"/>
    </row>
    <row r="87" spans="2:12" x14ac:dyDescent="0.35">
      <c r="B87"/>
      <c r="C87"/>
      <c r="D87"/>
      <c r="E87"/>
      <c r="F87"/>
      <c r="G87"/>
      <c r="H87"/>
      <c r="I87"/>
      <c r="J87"/>
      <c r="K87"/>
      <c r="L87"/>
    </row>
    <row r="88" spans="2:12" x14ac:dyDescent="0.35">
      <c r="B88"/>
      <c r="C88"/>
      <c r="D88"/>
      <c r="E88"/>
      <c r="F88"/>
      <c r="G88"/>
      <c r="H88"/>
      <c r="I88"/>
      <c r="J88"/>
      <c r="K88"/>
      <c r="L88"/>
    </row>
    <row r="89" spans="2:12" x14ac:dyDescent="0.35">
      <c r="B89"/>
      <c r="C89"/>
      <c r="D89"/>
      <c r="E89"/>
      <c r="F89"/>
      <c r="G89"/>
      <c r="H89"/>
      <c r="I89"/>
      <c r="J89"/>
      <c r="K89"/>
      <c r="L89"/>
    </row>
    <row r="90" spans="2:12" x14ac:dyDescent="0.35">
      <c r="B90"/>
      <c r="C90"/>
      <c r="D90"/>
      <c r="E90"/>
      <c r="F90"/>
      <c r="G90"/>
      <c r="H90"/>
      <c r="I90"/>
      <c r="J90"/>
      <c r="K90"/>
      <c r="L90"/>
    </row>
    <row r="91" spans="2:12" x14ac:dyDescent="0.35">
      <c r="B91"/>
      <c r="C91"/>
      <c r="D91"/>
      <c r="E91"/>
      <c r="F91"/>
      <c r="G91"/>
      <c r="H91"/>
      <c r="I91"/>
      <c r="J91"/>
      <c r="K91"/>
      <c r="L91"/>
    </row>
    <row r="92" spans="2:12" x14ac:dyDescent="0.35">
      <c r="B92"/>
      <c r="C92"/>
      <c r="D92"/>
      <c r="E92"/>
      <c r="F92"/>
      <c r="G92"/>
      <c r="H92"/>
      <c r="I92"/>
      <c r="J92"/>
      <c r="K92"/>
      <c r="L92"/>
    </row>
  </sheetData>
  <mergeCells count="13">
    <mergeCell ref="A35:K35"/>
    <mergeCell ref="B16:K16"/>
    <mergeCell ref="B25:K25"/>
    <mergeCell ref="B7:K7"/>
    <mergeCell ref="H5:I5"/>
    <mergeCell ref="J5:K5"/>
    <mergeCell ref="A4:A6"/>
    <mergeCell ref="B5:B6"/>
    <mergeCell ref="C5:D5"/>
    <mergeCell ref="E5:F5"/>
    <mergeCell ref="G5:G6"/>
    <mergeCell ref="B4:F4"/>
    <mergeCell ref="G4:K4"/>
  </mergeCells>
  <hyperlinks>
    <hyperlink ref="A2" location="OBSAH!A1" tooltip="obsah" display="zpět na obsah" xr:uid="{00000000-0004-0000-1B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1" max="51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L51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.54296875" style="11" customWidth="1"/>
    <col min="21" max="21" width="8.7265625"/>
    <col min="22" max="22" width="9.26953125" customWidth="1"/>
    <col min="23" max="38" width="8.7265625" customWidth="1"/>
    <col min="39" max="16384" width="9.1796875" style="11"/>
  </cols>
  <sheetData>
    <row r="1" spans="1:19" x14ac:dyDescent="0.35">
      <c r="A1" s="190" t="s">
        <v>174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9" x14ac:dyDescent="0.35">
      <c r="A2" s="149" t="s">
        <v>22</v>
      </c>
    </row>
    <row r="3" spans="1:19" ht="7.5" customHeight="1" thickBot="1" x14ac:dyDescent="0.4"/>
    <row r="4" spans="1:19" ht="15" customHeight="1" x14ac:dyDescent="0.35">
      <c r="A4" s="260" t="s">
        <v>24</v>
      </c>
      <c r="B4" s="300" t="s">
        <v>25</v>
      </c>
      <c r="C4" s="301"/>
      <c r="D4" s="302"/>
      <c r="E4" s="263" t="s">
        <v>35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</row>
    <row r="5" spans="1:19" ht="15" customHeight="1" x14ac:dyDescent="0.35">
      <c r="A5" s="261"/>
      <c r="B5" s="303"/>
      <c r="C5" s="304"/>
      <c r="D5" s="305"/>
      <c r="E5" s="303" t="s">
        <v>38</v>
      </c>
      <c r="F5" s="304"/>
      <c r="G5" s="304"/>
      <c r="H5" s="306" t="s">
        <v>37</v>
      </c>
      <c r="I5" s="307"/>
      <c r="J5" s="308"/>
      <c r="K5" s="306" t="s">
        <v>1</v>
      </c>
      <c r="L5" s="307"/>
      <c r="M5" s="308"/>
      <c r="N5" s="306" t="s">
        <v>2</v>
      </c>
      <c r="O5" s="307"/>
      <c r="P5" s="308"/>
      <c r="Q5" s="304" t="s">
        <v>0</v>
      </c>
      <c r="R5" s="304"/>
      <c r="S5" s="304"/>
    </row>
    <row r="6" spans="1:19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09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312" t="s">
        <v>18</v>
      </c>
      <c r="R6" s="298" t="s">
        <v>30</v>
      </c>
      <c r="S6" s="309"/>
    </row>
    <row r="7" spans="1:19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8" t="s">
        <v>23</v>
      </c>
      <c r="H7" s="310"/>
      <c r="I7" s="26" t="s">
        <v>28</v>
      </c>
      <c r="J7" s="26" t="s">
        <v>23</v>
      </c>
      <c r="K7" s="310"/>
      <c r="L7" s="26" t="s">
        <v>28</v>
      </c>
      <c r="M7" s="26" t="s">
        <v>23</v>
      </c>
      <c r="N7" s="310"/>
      <c r="O7" s="26" t="s">
        <v>28</v>
      </c>
      <c r="P7" s="26" t="s">
        <v>23</v>
      </c>
      <c r="Q7" s="313"/>
      <c r="R7" s="26" t="s">
        <v>28</v>
      </c>
      <c r="S7" s="28" t="s">
        <v>23</v>
      </c>
    </row>
    <row r="8" spans="1:19" ht="15" customHeight="1" x14ac:dyDescent="0.35">
      <c r="A8" s="202">
        <v>2013</v>
      </c>
      <c r="B8" s="48">
        <v>27912.4267</v>
      </c>
      <c r="C8" s="49">
        <v>267.06850000000122</v>
      </c>
      <c r="D8" s="163">
        <v>0.96605187050895491</v>
      </c>
      <c r="E8" s="50">
        <v>24251.3213</v>
      </c>
      <c r="F8" s="49">
        <v>-236.35859999999957</v>
      </c>
      <c r="G8" s="164">
        <v>-0.96521434846099652</v>
      </c>
      <c r="H8" s="72">
        <v>25893.4647</v>
      </c>
      <c r="I8" s="49">
        <v>277.66749999999956</v>
      </c>
      <c r="J8" s="164">
        <v>1.083969777836935</v>
      </c>
      <c r="K8" s="72">
        <v>26955.337299999999</v>
      </c>
      <c r="L8" s="49">
        <v>230.25769999999829</v>
      </c>
      <c r="M8" s="164">
        <v>0.86157909890751672</v>
      </c>
      <c r="N8" s="72">
        <v>28896.174200000001</v>
      </c>
      <c r="O8" s="49">
        <v>356.11540000000241</v>
      </c>
      <c r="P8" s="166">
        <v>1.2477738833530427</v>
      </c>
      <c r="Q8" s="51">
        <v>29474.789100000002</v>
      </c>
      <c r="R8" s="49">
        <v>8.2220000000015716</v>
      </c>
      <c r="S8" s="164">
        <v>2.79028092145861E-2</v>
      </c>
    </row>
    <row r="9" spans="1:19" ht="15" customHeight="1" x14ac:dyDescent="0.35">
      <c r="A9" s="203">
        <v>2014</v>
      </c>
      <c r="B9" s="52">
        <v>28377.425999999999</v>
      </c>
      <c r="C9" s="53">
        <v>464.99929999999949</v>
      </c>
      <c r="D9" s="54">
        <v>1.6659221535904711</v>
      </c>
      <c r="E9" s="55">
        <v>23662.058700000001</v>
      </c>
      <c r="F9" s="53">
        <v>-589.2625999999982</v>
      </c>
      <c r="G9" s="56">
        <v>-2.4298164735461203</v>
      </c>
      <c r="H9" s="76">
        <v>25468.416499999999</v>
      </c>
      <c r="I9" s="53">
        <v>-425.04820000000109</v>
      </c>
      <c r="J9" s="68">
        <v>-1.641526944827898</v>
      </c>
      <c r="K9" s="76">
        <v>27346.911599999999</v>
      </c>
      <c r="L9" s="53">
        <v>391.57430000000022</v>
      </c>
      <c r="M9" s="68">
        <v>1.4526781677482559</v>
      </c>
      <c r="N9" s="76">
        <v>29705.3472</v>
      </c>
      <c r="O9" s="53">
        <v>809.17299999999886</v>
      </c>
      <c r="P9" s="68">
        <v>2.8002772768444872</v>
      </c>
      <c r="Q9" s="57">
        <v>30448.1626</v>
      </c>
      <c r="R9" s="53">
        <v>973.37349999999788</v>
      </c>
      <c r="S9" s="56">
        <v>3.302393434258688</v>
      </c>
    </row>
    <row r="10" spans="1:19" ht="15" customHeight="1" x14ac:dyDescent="0.35">
      <c r="A10" s="203">
        <v>2015</v>
      </c>
      <c r="B10" s="52">
        <v>29091.110799999999</v>
      </c>
      <c r="C10" s="53">
        <v>713.68479999999909</v>
      </c>
      <c r="D10" s="54">
        <v>2.514973697755396</v>
      </c>
      <c r="E10" s="55">
        <v>24433.4578</v>
      </c>
      <c r="F10" s="53">
        <v>771.39909999999873</v>
      </c>
      <c r="G10" s="56">
        <v>3.2600675612388663</v>
      </c>
      <c r="H10" s="76">
        <v>25562.865900000001</v>
      </c>
      <c r="I10" s="53">
        <v>94.449400000001333</v>
      </c>
      <c r="J10" s="68">
        <v>0.37084912601457187</v>
      </c>
      <c r="K10" s="76">
        <v>27894.5033</v>
      </c>
      <c r="L10" s="53">
        <v>547.59170000000086</v>
      </c>
      <c r="M10" s="68">
        <v>2.0023895495387523</v>
      </c>
      <c r="N10" s="76">
        <v>30545.100399999999</v>
      </c>
      <c r="O10" s="53">
        <v>839.7531999999992</v>
      </c>
      <c r="P10" s="68">
        <v>2.8269428879121206</v>
      </c>
      <c r="Q10" s="57">
        <v>31211.770700000001</v>
      </c>
      <c r="R10" s="53">
        <v>763.60810000000129</v>
      </c>
      <c r="S10" s="56">
        <v>2.5078955010572557</v>
      </c>
    </row>
    <row r="11" spans="1:19" ht="15" customHeight="1" x14ac:dyDescent="0.35">
      <c r="A11" s="203">
        <v>2016</v>
      </c>
      <c r="B11" s="52">
        <v>30796.898799999999</v>
      </c>
      <c r="C11" s="53">
        <v>1705.7880000000005</v>
      </c>
      <c r="D11" s="54">
        <v>5.8636055932247189</v>
      </c>
      <c r="E11" s="55">
        <v>25904.401900000001</v>
      </c>
      <c r="F11" s="53">
        <v>1470.9441000000006</v>
      </c>
      <c r="G11" s="56">
        <v>6.0202043936654848</v>
      </c>
      <c r="H11" s="76">
        <v>26808.337800000001</v>
      </c>
      <c r="I11" s="53">
        <v>1245.4719000000005</v>
      </c>
      <c r="J11" s="68">
        <v>4.8721919712452877</v>
      </c>
      <c r="K11" s="76">
        <v>29430.9961</v>
      </c>
      <c r="L11" s="53">
        <v>1536.4928</v>
      </c>
      <c r="M11" s="68">
        <v>5.5082278521876304</v>
      </c>
      <c r="N11" s="76">
        <v>32042.777699999999</v>
      </c>
      <c r="O11" s="53">
        <v>1497.6772999999994</v>
      </c>
      <c r="P11" s="68">
        <v>4.903167055885671</v>
      </c>
      <c r="Q11" s="57">
        <v>33259.833899999998</v>
      </c>
      <c r="R11" s="53">
        <v>2048.0631999999969</v>
      </c>
      <c r="S11" s="56">
        <v>6.5618295728412379</v>
      </c>
    </row>
    <row r="12" spans="1:19" ht="15" customHeight="1" x14ac:dyDescent="0.35">
      <c r="A12" s="203">
        <v>2017</v>
      </c>
      <c r="B12" s="52">
        <v>32864.377099999998</v>
      </c>
      <c r="C12" s="53">
        <v>2067.4782999999989</v>
      </c>
      <c r="D12" s="54">
        <v>6.7132678307206595</v>
      </c>
      <c r="E12" s="55">
        <v>27256.2392</v>
      </c>
      <c r="F12" s="53">
        <v>1351.8372999999992</v>
      </c>
      <c r="G12" s="56">
        <v>5.2185621008296712</v>
      </c>
      <c r="H12" s="76">
        <v>28177.920699999999</v>
      </c>
      <c r="I12" s="53">
        <v>1369.5828999999976</v>
      </c>
      <c r="J12" s="68">
        <v>5.1087945482393815</v>
      </c>
      <c r="K12" s="76">
        <v>31212.924900000002</v>
      </c>
      <c r="L12" s="53">
        <v>1781.9288000000015</v>
      </c>
      <c r="M12" s="68">
        <v>6.0545990150839613</v>
      </c>
      <c r="N12" s="76">
        <v>34251.181499999999</v>
      </c>
      <c r="O12" s="53">
        <v>2208.4038</v>
      </c>
      <c r="P12" s="68">
        <v>6.8920485629434092</v>
      </c>
      <c r="Q12" s="57">
        <v>35684.859100000001</v>
      </c>
      <c r="R12" s="53">
        <v>2425.0252000000037</v>
      </c>
      <c r="S12" s="56">
        <v>7.2911524672406802</v>
      </c>
    </row>
    <row r="13" spans="1:19" ht="15" customHeight="1" x14ac:dyDescent="0.35">
      <c r="A13" s="203">
        <v>2018</v>
      </c>
      <c r="B13" s="52">
        <v>36565.290699999998</v>
      </c>
      <c r="C13" s="53">
        <v>3700.9135999999999</v>
      </c>
      <c r="D13" s="54">
        <v>11.261170685629708</v>
      </c>
      <c r="E13" s="55">
        <v>30516.323100000001</v>
      </c>
      <c r="F13" s="53">
        <v>3260.0839000000014</v>
      </c>
      <c r="G13" s="56">
        <v>11.960872063376971</v>
      </c>
      <c r="H13" s="76">
        <v>31994.356</v>
      </c>
      <c r="I13" s="53">
        <v>3816.435300000001</v>
      </c>
      <c r="J13" s="68">
        <v>13.544062887507536</v>
      </c>
      <c r="K13" s="76">
        <v>34614.408799999997</v>
      </c>
      <c r="L13" s="53">
        <v>3401.4838999999956</v>
      </c>
      <c r="M13" s="68">
        <v>10.897677519481675</v>
      </c>
      <c r="N13" s="76">
        <v>37965.4352</v>
      </c>
      <c r="O13" s="53">
        <v>3714.2537000000011</v>
      </c>
      <c r="P13" s="68">
        <v>10.844162266344014</v>
      </c>
      <c r="Q13" s="57">
        <v>39518.0864</v>
      </c>
      <c r="R13" s="53">
        <v>3833.2272999999986</v>
      </c>
      <c r="S13" s="56">
        <v>10.741887166369658</v>
      </c>
    </row>
    <row r="14" spans="1:19" ht="15" customHeight="1" x14ac:dyDescent="0.35">
      <c r="A14" s="203">
        <v>2019</v>
      </c>
      <c r="B14" s="52">
        <v>41737.857400000001</v>
      </c>
      <c r="C14" s="53">
        <v>5172.566700000003</v>
      </c>
      <c r="D14" s="54">
        <v>14.146111246423111</v>
      </c>
      <c r="E14" s="55">
        <v>34843.582399999999</v>
      </c>
      <c r="F14" s="53">
        <v>4327.2592999999979</v>
      </c>
      <c r="G14" s="56">
        <v>14.180146427929241</v>
      </c>
      <c r="H14" s="76">
        <v>36092.758199999997</v>
      </c>
      <c r="I14" s="53">
        <v>4098.4021999999968</v>
      </c>
      <c r="J14" s="68">
        <v>12.809766197513085</v>
      </c>
      <c r="K14" s="76">
        <v>39532.747799999997</v>
      </c>
      <c r="L14" s="53">
        <v>4918.3389999999999</v>
      </c>
      <c r="M14" s="68">
        <v>14.208935441936532</v>
      </c>
      <c r="N14" s="76">
        <v>43279.814100000003</v>
      </c>
      <c r="O14" s="53">
        <v>5314.3789000000033</v>
      </c>
      <c r="P14" s="68">
        <v>13.997940157946619</v>
      </c>
      <c r="Q14" s="57">
        <v>44789.232799999998</v>
      </c>
      <c r="R14" s="53">
        <v>5271.1463999999978</v>
      </c>
      <c r="S14" s="56">
        <v>13.338566920082439</v>
      </c>
    </row>
    <row r="15" spans="1:19" ht="15" customHeight="1" thickBot="1" x14ac:dyDescent="0.4">
      <c r="A15" s="204">
        <v>2020</v>
      </c>
      <c r="B15" s="58">
        <v>45022.700599999996</v>
      </c>
      <c r="C15" s="59">
        <v>3284.8431999999957</v>
      </c>
      <c r="D15" s="60">
        <v>7.8701768720883081</v>
      </c>
      <c r="E15" s="61">
        <v>37415.408900000002</v>
      </c>
      <c r="F15" s="59">
        <v>2571.8265000000029</v>
      </c>
      <c r="G15" s="62">
        <v>7.3810622296977213</v>
      </c>
      <c r="H15" s="94">
        <v>39881.625699999997</v>
      </c>
      <c r="I15" s="59">
        <v>3788.8675000000003</v>
      </c>
      <c r="J15" s="69">
        <v>10.497583695335312</v>
      </c>
      <c r="K15" s="94">
        <v>42379.749600000003</v>
      </c>
      <c r="L15" s="59">
        <v>2847.0018000000055</v>
      </c>
      <c r="M15" s="69">
        <v>7.2016289239575926</v>
      </c>
      <c r="N15" s="94">
        <v>46519.235099999998</v>
      </c>
      <c r="O15" s="59">
        <v>3239.4209999999948</v>
      </c>
      <c r="P15" s="69">
        <v>7.4848311328582939</v>
      </c>
      <c r="Q15" s="63">
        <v>48198.691099999996</v>
      </c>
      <c r="R15" s="59">
        <v>3409.4582999999984</v>
      </c>
      <c r="S15" s="62">
        <v>7.6122275083934765</v>
      </c>
    </row>
    <row r="16" spans="1:19" x14ac:dyDescent="0.35">
      <c r="A16" s="13"/>
    </row>
    <row r="17" spans="1:19" x14ac:dyDescent="0.35">
      <c r="A17" s="190" t="s">
        <v>175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</row>
    <row r="18" spans="1:19" ht="15" thickBot="1" x14ac:dyDescent="0.4"/>
    <row r="19" spans="1:19" ht="15" customHeight="1" x14ac:dyDescent="0.35">
      <c r="A19" s="260" t="s">
        <v>24</v>
      </c>
      <c r="B19" s="300" t="s">
        <v>25</v>
      </c>
      <c r="C19" s="301"/>
      <c r="D19" s="302"/>
      <c r="E19" s="263" t="s">
        <v>35</v>
      </c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</row>
    <row r="20" spans="1:19" ht="15" customHeight="1" x14ac:dyDescent="0.35">
      <c r="A20" s="261"/>
      <c r="B20" s="303"/>
      <c r="C20" s="304"/>
      <c r="D20" s="305"/>
      <c r="E20" s="303" t="s">
        <v>38</v>
      </c>
      <c r="F20" s="304"/>
      <c r="G20" s="304"/>
      <c r="H20" s="306" t="s">
        <v>37</v>
      </c>
      <c r="I20" s="307"/>
      <c r="J20" s="308"/>
      <c r="K20" s="306" t="s">
        <v>1</v>
      </c>
      <c r="L20" s="307"/>
      <c r="M20" s="308"/>
      <c r="N20" s="306" t="s">
        <v>2</v>
      </c>
      <c r="O20" s="307"/>
      <c r="P20" s="308"/>
      <c r="Q20" s="304" t="s">
        <v>0</v>
      </c>
      <c r="R20" s="304"/>
      <c r="S20" s="304"/>
    </row>
    <row r="21" spans="1:19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09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312" t="s">
        <v>18</v>
      </c>
      <c r="R21" s="298" t="s">
        <v>30</v>
      </c>
      <c r="S21" s="309"/>
    </row>
    <row r="22" spans="1:19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8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3"/>
      <c r="R22" s="26" t="s">
        <v>28</v>
      </c>
      <c r="S22" s="28" t="s">
        <v>23</v>
      </c>
    </row>
    <row r="23" spans="1:19" ht="15" customHeight="1" x14ac:dyDescent="0.35">
      <c r="A23" s="202">
        <v>2013</v>
      </c>
      <c r="B23" s="48">
        <v>27575.5164</v>
      </c>
      <c r="C23" s="49">
        <v>378.15639999999985</v>
      </c>
      <c r="D23" s="163">
        <v>1.3904158344780537</v>
      </c>
      <c r="E23" s="50">
        <v>24207.446400000001</v>
      </c>
      <c r="F23" s="49">
        <v>264.17039999999906</v>
      </c>
      <c r="G23" s="164">
        <v>1.1033176913635367</v>
      </c>
      <c r="H23" s="72">
        <v>25270.094499999999</v>
      </c>
      <c r="I23" s="49">
        <v>463.66379999999845</v>
      </c>
      <c r="J23" s="164">
        <v>1.8691274275101533</v>
      </c>
      <c r="K23" s="72">
        <v>26491.398700000002</v>
      </c>
      <c r="L23" s="49">
        <v>197.39670000000115</v>
      </c>
      <c r="M23" s="164">
        <v>0.75072900656203423</v>
      </c>
      <c r="N23" s="72">
        <v>28477.0887</v>
      </c>
      <c r="O23" s="49">
        <v>390.82099999999991</v>
      </c>
      <c r="P23" s="166">
        <v>1.3915020827064195</v>
      </c>
      <c r="Q23" s="51">
        <v>29158.321</v>
      </c>
      <c r="R23" s="49">
        <v>234.05449999999837</v>
      </c>
      <c r="S23" s="164">
        <v>0.80919770255885037</v>
      </c>
    </row>
    <row r="24" spans="1:19" ht="15" customHeight="1" x14ac:dyDescent="0.35">
      <c r="A24" s="203">
        <v>2014</v>
      </c>
      <c r="B24" s="52">
        <v>28161.790799999999</v>
      </c>
      <c r="C24" s="53">
        <v>586.27439999999842</v>
      </c>
      <c r="D24" s="54">
        <v>2.1260686164339626</v>
      </c>
      <c r="E24" s="55">
        <v>23939.065999999999</v>
      </c>
      <c r="F24" s="53">
        <v>-268.38040000000183</v>
      </c>
      <c r="G24" s="56">
        <v>-1.1086687772238646</v>
      </c>
      <c r="H24" s="76">
        <v>25511.310099999999</v>
      </c>
      <c r="I24" s="53">
        <v>241.21559999999954</v>
      </c>
      <c r="J24" s="68">
        <v>0.95454965552266291</v>
      </c>
      <c r="K24" s="76">
        <v>26898.474600000001</v>
      </c>
      <c r="L24" s="53">
        <v>407.07589999999982</v>
      </c>
      <c r="M24" s="68">
        <v>1.5366342283769319</v>
      </c>
      <c r="N24" s="76">
        <v>29306.367600000001</v>
      </c>
      <c r="O24" s="53">
        <v>829.27890000000116</v>
      </c>
      <c r="P24" s="68">
        <v>2.9120915720573626</v>
      </c>
      <c r="Q24" s="57">
        <v>29935.928100000001</v>
      </c>
      <c r="R24" s="53">
        <v>777.60710000000108</v>
      </c>
      <c r="S24" s="56">
        <v>2.6668445689997045</v>
      </c>
    </row>
    <row r="25" spans="1:19" ht="15" customHeight="1" x14ac:dyDescent="0.35">
      <c r="A25" s="203">
        <v>2015</v>
      </c>
      <c r="B25" s="52">
        <v>28838.890500000001</v>
      </c>
      <c r="C25" s="53">
        <v>677.09970000000249</v>
      </c>
      <c r="D25" s="54">
        <v>2.4043204667226092</v>
      </c>
      <c r="E25" s="55">
        <v>24493.837800000001</v>
      </c>
      <c r="F25" s="53">
        <v>554.77180000000226</v>
      </c>
      <c r="G25" s="56">
        <v>2.3174329357711798</v>
      </c>
      <c r="H25" s="76">
        <v>25114.784599999999</v>
      </c>
      <c r="I25" s="53">
        <v>-396.52549999999974</v>
      </c>
      <c r="J25" s="68">
        <v>-1.554312571348504</v>
      </c>
      <c r="K25" s="76">
        <v>27429.5003</v>
      </c>
      <c r="L25" s="53">
        <v>531.02569999999832</v>
      </c>
      <c r="M25" s="68">
        <v>1.9741851829768731</v>
      </c>
      <c r="N25" s="76">
        <v>30109.5203</v>
      </c>
      <c r="O25" s="53">
        <v>803.15269999999873</v>
      </c>
      <c r="P25" s="68">
        <v>2.7405399091492866</v>
      </c>
      <c r="Q25" s="57">
        <v>30796.856199999998</v>
      </c>
      <c r="R25" s="53">
        <v>860.92809999999736</v>
      </c>
      <c r="S25" s="56">
        <v>2.8759024845466552</v>
      </c>
    </row>
    <row r="26" spans="1:19" ht="15" customHeight="1" x14ac:dyDescent="0.35">
      <c r="A26" s="203">
        <v>2016</v>
      </c>
      <c r="B26" s="52">
        <v>30625.1934</v>
      </c>
      <c r="C26" s="53">
        <v>1786.3028999999988</v>
      </c>
      <c r="D26" s="54">
        <v>6.1940763636520568</v>
      </c>
      <c r="E26" s="55">
        <v>25651.315999999999</v>
      </c>
      <c r="F26" s="53">
        <v>1157.4781999999977</v>
      </c>
      <c r="G26" s="56">
        <v>4.7255893888543676</v>
      </c>
      <c r="H26" s="76">
        <v>26635.042600000001</v>
      </c>
      <c r="I26" s="53">
        <v>1520.2580000000016</v>
      </c>
      <c r="J26" s="68">
        <v>6.0532392541403857</v>
      </c>
      <c r="K26" s="76">
        <v>28855.890800000001</v>
      </c>
      <c r="L26" s="53">
        <v>1426.3905000000013</v>
      </c>
      <c r="M26" s="68">
        <v>5.2002059257346467</v>
      </c>
      <c r="N26" s="76">
        <v>31795.359499999999</v>
      </c>
      <c r="O26" s="53">
        <v>1685.8391999999985</v>
      </c>
      <c r="P26" s="68">
        <v>5.599023774550127</v>
      </c>
      <c r="Q26" s="57">
        <v>32744.1741</v>
      </c>
      <c r="R26" s="53">
        <v>1947.3179000000018</v>
      </c>
      <c r="S26" s="56">
        <v>6.32310612276068</v>
      </c>
    </row>
    <row r="27" spans="1:19" ht="15" customHeight="1" x14ac:dyDescent="0.35">
      <c r="A27" s="203">
        <v>2017</v>
      </c>
      <c r="B27" s="52">
        <v>32701.253700000001</v>
      </c>
      <c r="C27" s="53">
        <v>2076.060300000001</v>
      </c>
      <c r="D27" s="54">
        <v>6.7789295985311249</v>
      </c>
      <c r="E27" s="55">
        <v>27185.565699999999</v>
      </c>
      <c r="F27" s="53">
        <v>1534.2497000000003</v>
      </c>
      <c r="G27" s="56">
        <v>5.9811734415497364</v>
      </c>
      <c r="H27" s="76">
        <v>27978.4745</v>
      </c>
      <c r="I27" s="53">
        <v>1343.4318999999996</v>
      </c>
      <c r="J27" s="68">
        <v>5.0438511406773578</v>
      </c>
      <c r="K27" s="76">
        <v>30601.764200000001</v>
      </c>
      <c r="L27" s="53">
        <v>1745.8734000000004</v>
      </c>
      <c r="M27" s="68">
        <v>6.050318848586711</v>
      </c>
      <c r="N27" s="76">
        <v>33808.813900000001</v>
      </c>
      <c r="O27" s="53">
        <v>2013.4544000000024</v>
      </c>
      <c r="P27" s="68">
        <v>6.3325417031375286</v>
      </c>
      <c r="Q27" s="57">
        <v>34837.399299999997</v>
      </c>
      <c r="R27" s="53">
        <v>2093.2251999999971</v>
      </c>
      <c r="S27" s="56">
        <v>6.3926645198236765</v>
      </c>
    </row>
    <row r="28" spans="1:19" ht="15" customHeight="1" x14ac:dyDescent="0.35">
      <c r="A28" s="203">
        <v>2018</v>
      </c>
      <c r="B28" s="52">
        <v>36434.8655</v>
      </c>
      <c r="C28" s="53">
        <v>3733.6117999999988</v>
      </c>
      <c r="D28" s="54">
        <v>11.417335354332291</v>
      </c>
      <c r="E28" s="55">
        <v>30088.937399999999</v>
      </c>
      <c r="F28" s="53">
        <v>2903.3716999999997</v>
      </c>
      <c r="G28" s="56">
        <v>10.67982815601296</v>
      </c>
      <c r="H28" s="76">
        <v>31923.661100000001</v>
      </c>
      <c r="I28" s="53">
        <v>3945.1866000000009</v>
      </c>
      <c r="J28" s="68">
        <v>14.100792378798221</v>
      </c>
      <c r="K28" s="76">
        <v>34088.656799999997</v>
      </c>
      <c r="L28" s="53">
        <v>3486.8925999999956</v>
      </c>
      <c r="M28" s="68">
        <v>11.39441692711296</v>
      </c>
      <c r="N28" s="76">
        <v>37478.962899999999</v>
      </c>
      <c r="O28" s="53">
        <v>3670.1489999999976</v>
      </c>
      <c r="P28" s="68">
        <v>10.855598220202566</v>
      </c>
      <c r="Q28" s="57">
        <v>38946.433799999999</v>
      </c>
      <c r="R28" s="53">
        <v>4109.0345000000016</v>
      </c>
      <c r="S28" s="56">
        <v>11.794894517283904</v>
      </c>
    </row>
    <row r="29" spans="1:19" ht="15" customHeight="1" x14ac:dyDescent="0.35">
      <c r="A29" s="203">
        <v>2019</v>
      </c>
      <c r="B29" s="52">
        <v>41661.701300000001</v>
      </c>
      <c r="C29" s="53">
        <v>5226.8358000000007</v>
      </c>
      <c r="D29" s="54">
        <v>14.345698078671386</v>
      </c>
      <c r="E29" s="55">
        <v>34656.082300000002</v>
      </c>
      <c r="F29" s="53">
        <v>4567.144900000003</v>
      </c>
      <c r="G29" s="56">
        <v>15.178817514506182</v>
      </c>
      <c r="H29" s="76">
        <v>35952.816700000003</v>
      </c>
      <c r="I29" s="53">
        <v>4029.1556000000019</v>
      </c>
      <c r="J29" s="68">
        <v>12.621220314859194</v>
      </c>
      <c r="K29" s="76">
        <v>39009.6037</v>
      </c>
      <c r="L29" s="53">
        <v>4920.9469000000026</v>
      </c>
      <c r="M29" s="68">
        <v>14.435731301680388</v>
      </c>
      <c r="N29" s="76">
        <v>42942.046799999996</v>
      </c>
      <c r="O29" s="53">
        <v>5463.0838999999978</v>
      </c>
      <c r="P29" s="68">
        <v>14.576400938778367</v>
      </c>
      <c r="Q29" s="57">
        <v>44346.624900000003</v>
      </c>
      <c r="R29" s="53">
        <v>5400.1911000000036</v>
      </c>
      <c r="S29" s="56">
        <v>13.865688262323017</v>
      </c>
    </row>
    <row r="30" spans="1:19" ht="15" customHeight="1" thickBot="1" x14ac:dyDescent="0.4">
      <c r="A30" s="204">
        <v>2020</v>
      </c>
      <c r="B30" s="58">
        <v>44929.467900000003</v>
      </c>
      <c r="C30" s="59">
        <v>3267.7666000000027</v>
      </c>
      <c r="D30" s="60">
        <v>7.8435745493667719</v>
      </c>
      <c r="E30" s="61">
        <v>37808.043799999999</v>
      </c>
      <c r="F30" s="59">
        <v>3151.9614999999976</v>
      </c>
      <c r="G30" s="62">
        <v>9.094973496181936</v>
      </c>
      <c r="H30" s="94">
        <v>40143.382799999999</v>
      </c>
      <c r="I30" s="59">
        <v>4190.5660999999964</v>
      </c>
      <c r="J30" s="69">
        <v>11.655737949455292</v>
      </c>
      <c r="K30" s="94">
        <v>42034.668700000002</v>
      </c>
      <c r="L30" s="59">
        <v>3025.0650000000023</v>
      </c>
      <c r="M30" s="69">
        <v>7.7546673461848181</v>
      </c>
      <c r="N30" s="94">
        <v>46253.898800000003</v>
      </c>
      <c r="O30" s="59">
        <v>3311.8520000000062</v>
      </c>
      <c r="P30" s="69">
        <v>7.7123757407856264</v>
      </c>
      <c r="Q30" s="63">
        <v>48268.993799999997</v>
      </c>
      <c r="R30" s="59">
        <v>3922.368899999994</v>
      </c>
      <c r="S30" s="62">
        <v>8.8447968900559957</v>
      </c>
    </row>
    <row r="32" spans="1:19" x14ac:dyDescent="0.35">
      <c r="A32" s="18" t="s">
        <v>19</v>
      </c>
    </row>
    <row r="34" spans="2:20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2:20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2:20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2:20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2:20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2:20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2:20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2:20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2:20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2:20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2:20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2:20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2:20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2:20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2:20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2:20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2:20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2:20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</sheetData>
  <mergeCells count="40">
    <mergeCell ref="N21:N22"/>
    <mergeCell ref="O21:P21"/>
    <mergeCell ref="N20:P20"/>
    <mergeCell ref="B21:B22"/>
    <mergeCell ref="C21:D21"/>
    <mergeCell ref="E21:E22"/>
    <mergeCell ref="F21:G21"/>
    <mergeCell ref="H21:H22"/>
    <mergeCell ref="A4:A7"/>
    <mergeCell ref="B4:D5"/>
    <mergeCell ref="I21:J21"/>
    <mergeCell ref="K21:K22"/>
    <mergeCell ref="L21:M21"/>
    <mergeCell ref="A19:A22"/>
    <mergeCell ref="B19:D20"/>
    <mergeCell ref="E19:S19"/>
    <mergeCell ref="E20:G20"/>
    <mergeCell ref="H20:J20"/>
    <mergeCell ref="K20:M20"/>
    <mergeCell ref="Q21:Q22"/>
    <mergeCell ref="R21:S21"/>
    <mergeCell ref="Q20:S20"/>
    <mergeCell ref="B6:B7"/>
    <mergeCell ref="C6:D6"/>
    <mergeCell ref="E4:S4"/>
    <mergeCell ref="E5:G5"/>
    <mergeCell ref="H5:J5"/>
    <mergeCell ref="K5:M5"/>
    <mergeCell ref="N5:P5"/>
    <mergeCell ref="Q5:S5"/>
    <mergeCell ref="Q6:Q7"/>
    <mergeCell ref="R6:S6"/>
    <mergeCell ref="E6:E7"/>
    <mergeCell ref="F6:G6"/>
    <mergeCell ref="H6:H7"/>
    <mergeCell ref="I6:J6"/>
    <mergeCell ref="K6:K7"/>
    <mergeCell ref="L6:M6"/>
    <mergeCell ref="N6:N7"/>
    <mergeCell ref="O6:P6"/>
  </mergeCells>
  <hyperlinks>
    <hyperlink ref="A2" location="OBSAH!A1" tooltip="obsah" display="zpět na obsah" xr:uid="{00000000-0004-0000-1C00-000000000000}"/>
  </hyperlinks>
  <pageMargins left="0.70866141732283472" right="0.70866141732283472" top="0.78740157480314965" bottom="0.78740157480314965" header="0.31496062992125984" footer="0.31496062992125984"/>
  <pageSetup paperSize="9" orientation="landscape" r:id="rId1"/>
  <colBreaks count="1" manualBreakCount="1">
    <brk id="19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zoomScaleNormal="100" workbookViewId="0"/>
  </sheetViews>
  <sheetFormatPr defaultColWidth="9.1796875" defaultRowHeight="14" x14ac:dyDescent="0.3"/>
  <cols>
    <col min="1" max="1" width="8.54296875" style="11" customWidth="1"/>
    <col min="2" max="11" width="7.81640625" style="11" customWidth="1"/>
    <col min="12" max="12" width="8.54296875" style="11" customWidth="1"/>
    <col min="13" max="16384" width="9.1796875" style="11"/>
  </cols>
  <sheetData>
    <row r="1" spans="1:13" x14ac:dyDescent="0.3">
      <c r="A1" s="12" t="s">
        <v>141</v>
      </c>
      <c r="B1" s="12"/>
      <c r="C1" s="12"/>
      <c r="D1" s="12"/>
      <c r="E1" s="12"/>
      <c r="F1" s="12"/>
      <c r="G1" s="12"/>
      <c r="H1" s="12"/>
      <c r="I1" s="12"/>
      <c r="M1" s="170"/>
    </row>
    <row r="2" spans="1:13" x14ac:dyDescent="0.3">
      <c r="A2" s="149" t="s">
        <v>22</v>
      </c>
    </row>
    <row r="3" spans="1:13" ht="7.5" customHeight="1" thickBot="1" x14ac:dyDescent="0.35"/>
    <row r="4" spans="1:13" ht="15" customHeight="1" x14ac:dyDescent="0.3">
      <c r="A4" s="260" t="s">
        <v>24</v>
      </c>
      <c r="B4" s="263" t="s">
        <v>75</v>
      </c>
      <c r="C4" s="264"/>
      <c r="D4" s="264"/>
      <c r="E4" s="264"/>
      <c r="F4" s="264"/>
      <c r="G4" s="263" t="s">
        <v>76</v>
      </c>
      <c r="H4" s="264"/>
      <c r="I4" s="264"/>
      <c r="J4" s="264"/>
      <c r="K4" s="264"/>
    </row>
    <row r="5" spans="1:13" ht="22.5" customHeight="1" x14ac:dyDescent="0.3">
      <c r="A5" s="261"/>
      <c r="B5" s="267" t="s">
        <v>18</v>
      </c>
      <c r="C5" s="265" t="s">
        <v>30</v>
      </c>
      <c r="D5" s="266"/>
      <c r="E5" s="269" t="s">
        <v>77</v>
      </c>
      <c r="F5" s="270"/>
      <c r="G5" s="267" t="s">
        <v>18</v>
      </c>
      <c r="H5" s="265" t="s">
        <v>30</v>
      </c>
      <c r="I5" s="266"/>
      <c r="J5" s="269" t="s">
        <v>78</v>
      </c>
      <c r="K5" s="271"/>
    </row>
    <row r="6" spans="1:13" ht="15" customHeight="1" thickBot="1" x14ac:dyDescent="0.4">
      <c r="A6" s="262"/>
      <c r="B6" s="268"/>
      <c r="C6" s="6" t="s">
        <v>28</v>
      </c>
      <c r="D6" s="6" t="s">
        <v>23</v>
      </c>
      <c r="E6" s="6" t="s">
        <v>31</v>
      </c>
      <c r="F6" s="10" t="s">
        <v>29</v>
      </c>
      <c r="G6" s="268"/>
      <c r="H6" s="6" t="s">
        <v>28</v>
      </c>
      <c r="I6" s="6" t="s">
        <v>23</v>
      </c>
      <c r="J6" s="6" t="s">
        <v>31</v>
      </c>
      <c r="K6" s="7" t="s">
        <v>29</v>
      </c>
      <c r="L6"/>
    </row>
    <row r="7" spans="1:13" ht="15" customHeight="1" thickBot="1" x14ac:dyDescent="0.4">
      <c r="A7" s="126"/>
      <c r="B7" s="255" t="s">
        <v>66</v>
      </c>
      <c r="C7" s="256"/>
      <c r="D7" s="256"/>
      <c r="E7" s="256"/>
      <c r="F7" s="256"/>
      <c r="G7" s="256"/>
      <c r="H7" s="256"/>
      <c r="I7" s="256"/>
      <c r="J7" s="256"/>
      <c r="K7" s="256"/>
      <c r="L7"/>
    </row>
    <row r="8" spans="1:13" ht="15" customHeight="1" x14ac:dyDescent="0.35">
      <c r="A8" s="202">
        <v>2013</v>
      </c>
      <c r="B8" s="50">
        <v>26158.901099999999</v>
      </c>
      <c r="C8" s="72">
        <v>431.21830000000045</v>
      </c>
      <c r="D8" s="73">
        <v>1.6760868180479838</v>
      </c>
      <c r="E8" s="73">
        <v>99.801232688565861</v>
      </c>
      <c r="F8" s="73">
        <v>61.1371195250467</v>
      </c>
      <c r="G8" s="50">
        <v>25819.380300000001</v>
      </c>
      <c r="H8" s="72">
        <v>419.70210000000225</v>
      </c>
      <c r="I8" s="73">
        <v>1.6523914070690982</v>
      </c>
      <c r="J8" s="73">
        <v>115.95877256804097</v>
      </c>
      <c r="K8" s="74">
        <v>79.08895515530233</v>
      </c>
      <c r="L8" s="75"/>
    </row>
    <row r="9" spans="1:13" ht="15" customHeight="1" x14ac:dyDescent="0.35">
      <c r="A9" s="203">
        <v>2014</v>
      </c>
      <c r="B9" s="55">
        <v>26828.8609</v>
      </c>
      <c r="C9" s="76">
        <v>669.95980000000054</v>
      </c>
      <c r="D9" s="77">
        <v>2.561115994280061</v>
      </c>
      <c r="E9" s="77">
        <v>100.10021975971944</v>
      </c>
      <c r="F9" s="77">
        <v>61.830284881754849</v>
      </c>
      <c r="G9" s="55">
        <v>26458.638999999999</v>
      </c>
      <c r="H9" s="76">
        <v>639.2586999999985</v>
      </c>
      <c r="I9" s="77">
        <v>2.47588707618982</v>
      </c>
      <c r="J9" s="77">
        <v>115.82314393276134</v>
      </c>
      <c r="K9" s="78">
        <v>79.933050361016285</v>
      </c>
      <c r="L9" s="75"/>
    </row>
    <row r="10" spans="1:13" ht="15" customHeight="1" x14ac:dyDescent="0.35">
      <c r="A10" s="203">
        <v>2015</v>
      </c>
      <c r="B10" s="55">
        <v>27577.776399999999</v>
      </c>
      <c r="C10" s="76">
        <v>748.91549999999916</v>
      </c>
      <c r="D10" s="77">
        <v>2.7914547054064487</v>
      </c>
      <c r="E10" s="77">
        <v>99.161398007982456</v>
      </c>
      <c r="F10" s="77">
        <v>62.168305376564362</v>
      </c>
      <c r="G10" s="55">
        <v>27118.194500000001</v>
      </c>
      <c r="H10" s="76">
        <v>659.55550000000221</v>
      </c>
      <c r="I10" s="77">
        <v>2.4927793905045625</v>
      </c>
      <c r="J10" s="77">
        <v>114.29737208126107</v>
      </c>
      <c r="K10" s="78">
        <v>79.691423491727647</v>
      </c>
      <c r="L10" s="75"/>
    </row>
    <row r="11" spans="1:13" ht="15" customHeight="1" x14ac:dyDescent="0.35">
      <c r="A11" s="203">
        <v>2016</v>
      </c>
      <c r="B11" s="55">
        <v>28942.627400000001</v>
      </c>
      <c r="C11" s="76">
        <v>1364.8510000000024</v>
      </c>
      <c r="D11" s="77">
        <v>4.9490973463691024</v>
      </c>
      <c r="E11" s="77">
        <v>99.594204910142508</v>
      </c>
      <c r="F11" s="77">
        <v>63.048019281863034</v>
      </c>
      <c r="G11" s="55">
        <v>28465.8295</v>
      </c>
      <c r="H11" s="76">
        <v>1347.6349999999984</v>
      </c>
      <c r="I11" s="77">
        <v>4.9694864457145105</v>
      </c>
      <c r="J11" s="77">
        <v>114.16385343084588</v>
      </c>
      <c r="K11" s="78">
        <v>80.192212017917015</v>
      </c>
      <c r="L11" s="75"/>
    </row>
    <row r="12" spans="1:13" ht="15" customHeight="1" x14ac:dyDescent="0.35">
      <c r="A12" s="203">
        <v>2017</v>
      </c>
      <c r="B12" s="55">
        <v>31000.417399999998</v>
      </c>
      <c r="C12" s="76">
        <v>2057.7899999999972</v>
      </c>
      <c r="D12" s="77">
        <v>7.1098935544462671</v>
      </c>
      <c r="E12" s="77">
        <v>99.652201782859322</v>
      </c>
      <c r="F12" s="77">
        <v>64.137909959862611</v>
      </c>
      <c r="G12" s="55">
        <v>30517.889899999998</v>
      </c>
      <c r="H12" s="76">
        <v>2052.0603999999985</v>
      </c>
      <c r="I12" s="77">
        <v>7.2088550941401541</v>
      </c>
      <c r="J12" s="77">
        <v>113.69108164195787</v>
      </c>
      <c r="K12" s="78">
        <v>80.605081482264069</v>
      </c>
      <c r="L12" s="75"/>
    </row>
    <row r="13" spans="1:13" ht="15" customHeight="1" x14ac:dyDescent="0.35">
      <c r="A13" s="203">
        <v>2018</v>
      </c>
      <c r="B13" s="55">
        <v>34495.597399999999</v>
      </c>
      <c r="C13" s="76">
        <v>3495.1800000000003</v>
      </c>
      <c r="D13" s="77">
        <v>11.274622386213418</v>
      </c>
      <c r="E13" s="77">
        <v>102.40943115893479</v>
      </c>
      <c r="F13" s="77">
        <v>66.835094646697542</v>
      </c>
      <c r="G13" s="55">
        <v>33986.399400000002</v>
      </c>
      <c r="H13" s="76">
        <v>3468.5095000000038</v>
      </c>
      <c r="I13" s="77">
        <v>11.365495816930649</v>
      </c>
      <c r="J13" s="77">
        <v>116.45443484241753</v>
      </c>
      <c r="K13" s="78">
        <v>83.310208113739435</v>
      </c>
      <c r="L13" s="75"/>
    </row>
    <row r="14" spans="1:13" ht="15" customHeight="1" x14ac:dyDescent="0.35">
      <c r="A14" s="203">
        <v>2019</v>
      </c>
      <c r="B14" s="55">
        <v>39655.8796</v>
      </c>
      <c r="C14" s="76">
        <v>5160.2822000000015</v>
      </c>
      <c r="D14" s="77">
        <v>14.95924868371754</v>
      </c>
      <c r="E14" s="77">
        <v>109.13710861230273</v>
      </c>
      <c r="F14" s="77">
        <v>71.09591523539747</v>
      </c>
      <c r="G14" s="55">
        <v>39246.651400000002</v>
      </c>
      <c r="H14" s="76">
        <v>5260.2520000000004</v>
      </c>
      <c r="I14" s="77">
        <v>15.477520693174696</v>
      </c>
      <c r="J14" s="77">
        <v>124.85446024641877</v>
      </c>
      <c r="K14" s="78">
        <v>87.430442647419198</v>
      </c>
      <c r="L14" s="75"/>
    </row>
    <row r="15" spans="1:13" ht="15" customHeight="1" thickBot="1" x14ac:dyDescent="0.4">
      <c r="A15" s="203">
        <v>2020</v>
      </c>
      <c r="B15" s="55">
        <v>43317.928099999997</v>
      </c>
      <c r="C15" s="76">
        <v>3662.0484999999971</v>
      </c>
      <c r="D15" s="77">
        <v>9.2345663163653473</v>
      </c>
      <c r="E15" s="77">
        <v>112.43626473774255</v>
      </c>
      <c r="F15" s="77">
        <v>74.182827524418812</v>
      </c>
      <c r="G15" s="55">
        <v>43129.539100000002</v>
      </c>
      <c r="H15" s="76">
        <v>3882.8876999999993</v>
      </c>
      <c r="I15" s="77">
        <v>9.8935515808107866</v>
      </c>
      <c r="J15" s="77">
        <v>129.69078775711895</v>
      </c>
      <c r="K15" s="78">
        <v>90.458242443465963</v>
      </c>
      <c r="L15" s="75"/>
    </row>
    <row r="16" spans="1:13" ht="15" customHeight="1" thickBot="1" x14ac:dyDescent="0.4">
      <c r="A16" s="128"/>
      <c r="B16" s="257" t="s">
        <v>67</v>
      </c>
      <c r="C16" s="258"/>
      <c r="D16" s="258"/>
      <c r="E16" s="258"/>
      <c r="F16" s="258"/>
      <c r="G16" s="258"/>
      <c r="H16" s="258"/>
      <c r="I16" s="258"/>
      <c r="J16" s="258"/>
      <c r="K16" s="258"/>
      <c r="L16" s="75"/>
    </row>
    <row r="17" spans="1:12" ht="15" customHeight="1" x14ac:dyDescent="0.3">
      <c r="A17" s="202">
        <v>2013</v>
      </c>
      <c r="B17" s="50">
        <v>25951.931700000001</v>
      </c>
      <c r="C17" s="72">
        <v>433.9320000000007</v>
      </c>
      <c r="D17" s="73">
        <v>1.7004937890958693</v>
      </c>
      <c r="E17" s="73">
        <v>114.17982181354218</v>
      </c>
      <c r="F17" s="73">
        <v>74.925460345872921</v>
      </c>
      <c r="G17" s="50">
        <v>25670.185399999998</v>
      </c>
      <c r="H17" s="72">
        <v>418.71339999999691</v>
      </c>
      <c r="I17" s="73">
        <v>1.6581742244570874</v>
      </c>
      <c r="J17" s="73">
        <v>126.6350224458586</v>
      </c>
      <c r="K17" s="74">
        <v>89.56486305432469</v>
      </c>
      <c r="L17" s="44"/>
    </row>
    <row r="18" spans="1:12" x14ac:dyDescent="0.3">
      <c r="A18" s="203">
        <v>2014</v>
      </c>
      <c r="B18" s="55">
        <v>26598.922900000001</v>
      </c>
      <c r="C18" s="76">
        <v>646.99120000000039</v>
      </c>
      <c r="D18" s="77">
        <v>2.4930367707464374</v>
      </c>
      <c r="E18" s="77">
        <v>114.63570615868639</v>
      </c>
      <c r="F18" s="77">
        <v>75.726470889679717</v>
      </c>
      <c r="G18" s="55">
        <v>26287.670300000002</v>
      </c>
      <c r="H18" s="76">
        <v>617.48490000000311</v>
      </c>
      <c r="I18" s="77">
        <v>2.4054555523389531</v>
      </c>
      <c r="J18" s="77">
        <v>127.23944966118104</v>
      </c>
      <c r="K18" s="78">
        <v>89.872377094017097</v>
      </c>
      <c r="L18" s="44"/>
    </row>
    <row r="19" spans="1:12" x14ac:dyDescent="0.3">
      <c r="A19" s="203">
        <v>2015</v>
      </c>
      <c r="B19" s="55">
        <v>27283.449799999999</v>
      </c>
      <c r="C19" s="76">
        <v>684.52689999999711</v>
      </c>
      <c r="D19" s="77">
        <v>2.573513606447575</v>
      </c>
      <c r="E19" s="77">
        <v>113.23752718519134</v>
      </c>
      <c r="F19" s="77">
        <v>75.569049966762677</v>
      </c>
      <c r="G19" s="55">
        <v>26928.4339</v>
      </c>
      <c r="H19" s="76">
        <v>640.76359999999841</v>
      </c>
      <c r="I19" s="77">
        <v>2.4375062251142054</v>
      </c>
      <c r="J19" s="77">
        <v>125.47613764503052</v>
      </c>
      <c r="K19" s="78">
        <v>89.504865718274289</v>
      </c>
      <c r="L19" s="44"/>
    </row>
    <row r="20" spans="1:12" x14ac:dyDescent="0.3">
      <c r="A20" s="203">
        <v>2016</v>
      </c>
      <c r="B20" s="55">
        <v>28660.704600000001</v>
      </c>
      <c r="C20" s="76">
        <v>1377.2548000000024</v>
      </c>
      <c r="D20" s="77">
        <v>5.047949618160108</v>
      </c>
      <c r="E20" s="77">
        <v>113.35958786536409</v>
      </c>
      <c r="F20" s="77">
        <v>76.347108684070335</v>
      </c>
      <c r="G20" s="55">
        <v>28280.1077</v>
      </c>
      <c r="H20" s="76">
        <v>1351.6738000000005</v>
      </c>
      <c r="I20" s="77">
        <v>5.019503937806058</v>
      </c>
      <c r="J20" s="77">
        <v>125.28289416559606</v>
      </c>
      <c r="K20" s="78">
        <v>89.330051487775606</v>
      </c>
      <c r="L20" s="44"/>
    </row>
    <row r="21" spans="1:12" x14ac:dyDescent="0.3">
      <c r="A21" s="203">
        <v>2017</v>
      </c>
      <c r="B21" s="55">
        <v>30691.3357</v>
      </c>
      <c r="C21" s="76">
        <v>2030.6310999999987</v>
      </c>
      <c r="D21" s="77">
        <v>7.0850704068175618</v>
      </c>
      <c r="E21" s="77">
        <v>112.88974767352042</v>
      </c>
      <c r="F21" s="77">
        <v>76.885955458690319</v>
      </c>
      <c r="G21" s="55">
        <v>30338.726600000002</v>
      </c>
      <c r="H21" s="76">
        <v>2058.6189000000013</v>
      </c>
      <c r="I21" s="77">
        <v>7.2793884727673897</v>
      </c>
      <c r="J21" s="77">
        <v>123.94789639253176</v>
      </c>
      <c r="K21" s="78">
        <v>89.619019289280132</v>
      </c>
      <c r="L21" s="44"/>
    </row>
    <row r="22" spans="1:12" x14ac:dyDescent="0.3">
      <c r="A22" s="203">
        <v>2018</v>
      </c>
      <c r="B22" s="55">
        <v>34105.857199999999</v>
      </c>
      <c r="C22" s="76">
        <v>3414.5214999999989</v>
      </c>
      <c r="D22" s="77">
        <v>11.125359721636352</v>
      </c>
      <c r="E22" s="77">
        <v>115.1174847267695</v>
      </c>
      <c r="F22" s="77">
        <v>79.308569435401353</v>
      </c>
      <c r="G22" s="55">
        <v>33741.293799999999</v>
      </c>
      <c r="H22" s="76">
        <v>3402.5671999999977</v>
      </c>
      <c r="I22" s="77">
        <v>11.215260432189655</v>
      </c>
      <c r="J22" s="77">
        <v>126.4760994077517</v>
      </c>
      <c r="K22" s="78">
        <v>91.086828280646813</v>
      </c>
      <c r="L22" s="44"/>
    </row>
    <row r="23" spans="1:12" x14ac:dyDescent="0.3">
      <c r="A23" s="203">
        <v>2019</v>
      </c>
      <c r="B23" s="55">
        <v>39253.243300000002</v>
      </c>
      <c r="C23" s="76">
        <v>5147.3861000000034</v>
      </c>
      <c r="D23" s="77">
        <v>15.09238155140109</v>
      </c>
      <c r="E23" s="77">
        <v>121.76456649191923</v>
      </c>
      <c r="F23" s="77">
        <v>83.754546482599707</v>
      </c>
      <c r="G23" s="55">
        <v>38959.095399999998</v>
      </c>
      <c r="H23" s="76">
        <v>5217.8015999999989</v>
      </c>
      <c r="I23" s="77">
        <v>15.464142041879846</v>
      </c>
      <c r="J23" s="77">
        <v>135.2981260635527</v>
      </c>
      <c r="K23" s="78">
        <v>94.712635289541495</v>
      </c>
      <c r="L23" s="44"/>
    </row>
    <row r="24" spans="1:12" ht="14.5" thickBot="1" x14ac:dyDescent="0.35">
      <c r="A24" s="203">
        <v>2020</v>
      </c>
      <c r="B24" s="55">
        <v>42980.3249</v>
      </c>
      <c r="C24" s="76">
        <v>3727.0815999999977</v>
      </c>
      <c r="D24" s="77">
        <v>9.494964712890356</v>
      </c>
      <c r="E24" s="77">
        <v>123.66166150115075</v>
      </c>
      <c r="F24" s="77">
        <v>86.259521964220681</v>
      </c>
      <c r="G24" s="55">
        <v>42940.859600000003</v>
      </c>
      <c r="H24" s="76">
        <v>3981.7642000000051</v>
      </c>
      <c r="I24" s="77">
        <v>10.220371287162907</v>
      </c>
      <c r="J24" s="77">
        <v>139.22565402122186</v>
      </c>
      <c r="K24" s="78">
        <v>96.797325983892904</v>
      </c>
      <c r="L24" s="44"/>
    </row>
    <row r="25" spans="1:12" ht="14.5" thickBot="1" x14ac:dyDescent="0.35">
      <c r="A25" s="128"/>
      <c r="B25" s="257" t="s">
        <v>68</v>
      </c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2" ht="15" customHeight="1" x14ac:dyDescent="0.3">
      <c r="A26" s="202">
        <v>2013</v>
      </c>
      <c r="B26" s="50">
        <v>27030.578699999998</v>
      </c>
      <c r="C26" s="72">
        <v>457.79429999999775</v>
      </c>
      <c r="D26" s="73">
        <v>1.7227938672471188</v>
      </c>
      <c r="E26" s="73">
        <v>93.125400330737946</v>
      </c>
      <c r="F26" s="73">
        <v>55.076773095888178</v>
      </c>
      <c r="G26" s="50">
        <v>26386.6044</v>
      </c>
      <c r="H26" s="72">
        <v>437.04650000000038</v>
      </c>
      <c r="I26" s="73">
        <v>1.6842155912028201</v>
      </c>
      <c r="J26" s="73">
        <v>110.15071759549156</v>
      </c>
      <c r="K26" s="74">
        <v>70.136102280580516</v>
      </c>
      <c r="L26" s="44"/>
    </row>
    <row r="27" spans="1:12" x14ac:dyDescent="0.3">
      <c r="A27" s="203">
        <v>2014</v>
      </c>
      <c r="B27" s="55">
        <v>27816.9539</v>
      </c>
      <c r="C27" s="76">
        <v>786.37520000000222</v>
      </c>
      <c r="D27" s="77">
        <v>2.9092059357205047</v>
      </c>
      <c r="E27" s="77">
        <v>93.593600148043478</v>
      </c>
      <c r="F27" s="77">
        <v>55.7722229128238</v>
      </c>
      <c r="G27" s="55">
        <v>27096.298999999999</v>
      </c>
      <c r="H27" s="76">
        <v>709.6945999999989</v>
      </c>
      <c r="I27" s="77">
        <v>2.6896018496415541</v>
      </c>
      <c r="J27" s="77">
        <v>109.83501824077825</v>
      </c>
      <c r="K27" s="78">
        <v>70.843701631457861</v>
      </c>
      <c r="L27" s="44"/>
    </row>
    <row r="28" spans="1:12" x14ac:dyDescent="0.3">
      <c r="A28" s="203">
        <v>2015</v>
      </c>
      <c r="B28" s="55">
        <v>28871.5494</v>
      </c>
      <c r="C28" s="76">
        <v>1054.5954999999994</v>
      </c>
      <c r="D28" s="77">
        <v>3.7911969218167973</v>
      </c>
      <c r="E28" s="77">
        <v>93.611145191621816</v>
      </c>
      <c r="F28" s="77">
        <v>56.505625599373708</v>
      </c>
      <c r="G28" s="55">
        <v>27812.521100000002</v>
      </c>
      <c r="H28" s="76">
        <v>716.22210000000268</v>
      </c>
      <c r="I28" s="77">
        <v>2.6432469615131016</v>
      </c>
      <c r="J28" s="77">
        <v>108.27048076923079</v>
      </c>
      <c r="K28" s="78">
        <v>70.368690162938975</v>
      </c>
      <c r="L28" s="44"/>
    </row>
    <row r="29" spans="1:12" ht="15" customHeight="1" x14ac:dyDescent="0.3">
      <c r="A29" s="203">
        <v>2016</v>
      </c>
      <c r="B29" s="55">
        <v>30205.17</v>
      </c>
      <c r="C29" s="76">
        <v>1333.6205999999984</v>
      </c>
      <c r="D29" s="77">
        <v>4.6191514751196427</v>
      </c>
      <c r="E29" s="77">
        <v>93.997541544781228</v>
      </c>
      <c r="F29" s="77">
        <v>57.623659811515125</v>
      </c>
      <c r="G29" s="55">
        <v>29183.2749</v>
      </c>
      <c r="H29" s="76">
        <v>1370.7537999999986</v>
      </c>
      <c r="I29" s="77">
        <v>4.9285492497118444</v>
      </c>
      <c r="J29" s="77">
        <v>108.1903866686439</v>
      </c>
      <c r="K29" s="78">
        <v>71.156157559798118</v>
      </c>
      <c r="L29" s="44"/>
    </row>
    <row r="30" spans="1:12" x14ac:dyDescent="0.3">
      <c r="A30" s="203">
        <v>2017</v>
      </c>
      <c r="B30" s="55">
        <v>32391.947400000001</v>
      </c>
      <c r="C30" s="76">
        <v>2186.7774000000027</v>
      </c>
      <c r="D30" s="77">
        <v>7.2397453813370483</v>
      </c>
      <c r="E30" s="77">
        <v>94.456441256233049</v>
      </c>
      <c r="F30" s="77">
        <v>58.582365579729803</v>
      </c>
      <c r="G30" s="55">
        <v>31221.199199999999</v>
      </c>
      <c r="H30" s="76">
        <v>2037.9242999999988</v>
      </c>
      <c r="I30" s="77">
        <v>6.9831926231143981</v>
      </c>
      <c r="J30" s="77">
        <v>107.63703785423706</v>
      </c>
      <c r="K30" s="78">
        <v>71.504933696722631</v>
      </c>
      <c r="L30" s="44"/>
    </row>
    <row r="31" spans="1:12" x14ac:dyDescent="0.3">
      <c r="A31" s="203">
        <v>2018</v>
      </c>
      <c r="B31" s="55">
        <v>36261.7333</v>
      </c>
      <c r="C31" s="76">
        <v>3869.7858999999989</v>
      </c>
      <c r="D31" s="77">
        <v>11.946752852531484</v>
      </c>
      <c r="E31" s="77">
        <v>97.983498973194983</v>
      </c>
      <c r="F31" s="77">
        <v>61.665419529283724</v>
      </c>
      <c r="G31" s="55">
        <v>34978.223899999997</v>
      </c>
      <c r="H31" s="76">
        <v>3757.0246999999981</v>
      </c>
      <c r="I31" s="77">
        <v>12.033569485697381</v>
      </c>
      <c r="J31" s="77">
        <v>111.27866859669773</v>
      </c>
      <c r="K31" s="78">
        <v>74.675969043552513</v>
      </c>
      <c r="L31" s="44"/>
    </row>
    <row r="32" spans="1:12" x14ac:dyDescent="0.3">
      <c r="A32" s="203">
        <v>2019</v>
      </c>
      <c r="B32" s="55">
        <v>41438.077499999999</v>
      </c>
      <c r="C32" s="76">
        <v>5176.3441999999995</v>
      </c>
      <c r="D32" s="77">
        <v>14.274949730546949</v>
      </c>
      <c r="E32" s="77">
        <v>104.3806582029774</v>
      </c>
      <c r="F32" s="77">
        <v>65.229079761361305</v>
      </c>
      <c r="G32" s="55">
        <v>40228.819100000001</v>
      </c>
      <c r="H32" s="76">
        <v>5250.5952000000034</v>
      </c>
      <c r="I32" s="77">
        <v>15.01104005455236</v>
      </c>
      <c r="J32" s="77">
        <v>119.15060598880432</v>
      </c>
      <c r="K32" s="78">
        <v>78.690255071103039</v>
      </c>
      <c r="L32" s="44"/>
    </row>
    <row r="33" spans="1:12" ht="14.5" thickBot="1" x14ac:dyDescent="0.35">
      <c r="A33" s="204">
        <v>2020</v>
      </c>
      <c r="B33" s="61">
        <v>44783.818899999998</v>
      </c>
      <c r="C33" s="94">
        <v>3345.741399999999</v>
      </c>
      <c r="D33" s="120">
        <v>8.0740748650803091</v>
      </c>
      <c r="E33" s="120">
        <v>107.61251909478744</v>
      </c>
      <c r="F33" s="120">
        <v>67.892769861491672</v>
      </c>
      <c r="G33" s="61">
        <v>43814.203399999999</v>
      </c>
      <c r="H33" s="94">
        <v>3585.3842999999979</v>
      </c>
      <c r="I33" s="120">
        <v>8.9124771251363875</v>
      </c>
      <c r="J33" s="120">
        <v>124.4801747348745</v>
      </c>
      <c r="K33" s="122">
        <v>82.274121343963515</v>
      </c>
      <c r="L33" s="44"/>
    </row>
    <row r="34" spans="1:12" x14ac:dyDescent="0.3">
      <c r="A34" s="8" t="s">
        <v>100</v>
      </c>
    </row>
    <row r="35" spans="1:12" ht="24" customHeight="1" x14ac:dyDescent="0.3">
      <c r="A35" s="259" t="s">
        <v>111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37" spans="1:12" ht="14.5" x14ac:dyDescent="0.35">
      <c r="A37" s="18" t="s">
        <v>19</v>
      </c>
      <c r="B37"/>
      <c r="C37"/>
      <c r="D37"/>
      <c r="E37"/>
      <c r="F37"/>
      <c r="G37"/>
      <c r="H37"/>
      <c r="I37"/>
      <c r="J37"/>
      <c r="K37"/>
      <c r="L37"/>
    </row>
    <row r="38" spans="1:12" ht="14.5" x14ac:dyDescent="0.35">
      <c r="B38"/>
      <c r="C38"/>
      <c r="D38"/>
      <c r="E38"/>
      <c r="F38"/>
      <c r="G38"/>
      <c r="H38"/>
      <c r="I38"/>
      <c r="J38"/>
      <c r="K38"/>
      <c r="L38"/>
    </row>
    <row r="39" spans="1:12" ht="14.5" x14ac:dyDescent="0.35">
      <c r="A39"/>
      <c r="B39"/>
      <c r="C39"/>
      <c r="D39"/>
      <c r="E39"/>
      <c r="F39"/>
      <c r="G39"/>
      <c r="H39"/>
      <c r="I39"/>
      <c r="J39"/>
      <c r="K39"/>
      <c r="L39"/>
    </row>
    <row r="40" spans="1:12" ht="14.5" x14ac:dyDescent="0.35">
      <c r="A40"/>
      <c r="B40"/>
      <c r="C40"/>
      <c r="D40"/>
      <c r="E40"/>
      <c r="F40"/>
      <c r="G40"/>
      <c r="H40"/>
      <c r="I40"/>
      <c r="J40"/>
      <c r="K40"/>
      <c r="L40"/>
    </row>
    <row r="41" spans="1:12" ht="14.5" x14ac:dyDescent="0.35">
      <c r="A41"/>
      <c r="B41"/>
      <c r="C41"/>
      <c r="D41"/>
      <c r="E41"/>
      <c r="F41"/>
      <c r="G41"/>
      <c r="H41"/>
      <c r="I41"/>
      <c r="J41"/>
      <c r="K41"/>
      <c r="L41"/>
    </row>
    <row r="42" spans="1:12" ht="14.5" x14ac:dyDescent="0.35">
      <c r="A42"/>
      <c r="B42"/>
      <c r="C42"/>
      <c r="D42"/>
      <c r="E42"/>
      <c r="F42"/>
      <c r="G42"/>
      <c r="H42"/>
      <c r="I42"/>
      <c r="J42"/>
      <c r="K42"/>
      <c r="L42"/>
    </row>
    <row r="43" spans="1:12" ht="14.5" x14ac:dyDescent="0.35">
      <c r="A43"/>
      <c r="B43"/>
      <c r="C43"/>
      <c r="D43"/>
      <c r="E43"/>
      <c r="F43"/>
      <c r="G43"/>
      <c r="H43"/>
      <c r="I43"/>
      <c r="J43"/>
      <c r="K43"/>
      <c r="L43"/>
    </row>
    <row r="44" spans="1:12" ht="14.5" x14ac:dyDescent="0.35">
      <c r="A44"/>
      <c r="B44"/>
      <c r="C44"/>
      <c r="D44"/>
      <c r="E44"/>
      <c r="F44"/>
      <c r="G44"/>
      <c r="H44"/>
      <c r="I44"/>
      <c r="J44"/>
      <c r="K44"/>
      <c r="L44"/>
    </row>
    <row r="45" spans="1:12" ht="14.5" x14ac:dyDescent="0.35">
      <c r="A45"/>
      <c r="B45"/>
      <c r="C45"/>
      <c r="D45"/>
      <c r="E45"/>
      <c r="F45"/>
      <c r="G45"/>
      <c r="H45"/>
      <c r="I45"/>
      <c r="J45"/>
      <c r="K45"/>
      <c r="L45"/>
    </row>
  </sheetData>
  <mergeCells count="13">
    <mergeCell ref="B7:K7"/>
    <mergeCell ref="B16:K16"/>
    <mergeCell ref="B25:K25"/>
    <mergeCell ref="A35:K35"/>
    <mergeCell ref="A4:A6"/>
    <mergeCell ref="B4:F4"/>
    <mergeCell ref="G4:K4"/>
    <mergeCell ref="C5:D5"/>
    <mergeCell ref="B5:B6"/>
    <mergeCell ref="E5:F5"/>
    <mergeCell ref="G5:G6"/>
    <mergeCell ref="H5:I5"/>
    <mergeCell ref="J5:K5"/>
  </mergeCells>
  <hyperlinks>
    <hyperlink ref="A2" location="OBSAH!A1" tooltip="obsah" display="zpět na obsah" xr:uid="{00000000-0004-0000-02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1" max="51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T55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" style="11" customWidth="1"/>
    <col min="21" max="21" width="6.54296875" style="11" customWidth="1"/>
    <col min="22" max="22" width="5.7265625" style="11" customWidth="1"/>
    <col min="23" max="23" width="8.54296875" style="11" customWidth="1"/>
    <col min="24" max="24" width="8.7265625"/>
    <col min="25" max="25" width="9.1796875" customWidth="1"/>
    <col min="26" max="46" width="8.7265625" customWidth="1"/>
    <col min="47" max="16384" width="9.1796875" style="11"/>
  </cols>
  <sheetData>
    <row r="1" spans="1:22" x14ac:dyDescent="0.35">
      <c r="A1" s="246" t="s">
        <v>176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44"/>
      <c r="V1" s="44"/>
    </row>
    <row r="2" spans="1:22" x14ac:dyDescent="0.35">
      <c r="A2" s="149" t="s">
        <v>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7.5" customHeight="1" thickBot="1" x14ac:dyDescent="0.4"/>
    <row r="4" spans="1:22" ht="15" customHeight="1" x14ac:dyDescent="0.35">
      <c r="A4" s="260" t="s">
        <v>24</v>
      </c>
      <c r="B4" s="300" t="s">
        <v>25</v>
      </c>
      <c r="C4" s="301"/>
      <c r="D4" s="302"/>
      <c r="E4" s="301" t="s">
        <v>96</v>
      </c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</row>
    <row r="5" spans="1:22" ht="15" customHeight="1" x14ac:dyDescent="0.35">
      <c r="A5" s="261"/>
      <c r="B5" s="303"/>
      <c r="C5" s="304"/>
      <c r="D5" s="305"/>
      <c r="E5" s="314" t="s">
        <v>39</v>
      </c>
      <c r="F5" s="315"/>
      <c r="G5" s="315"/>
      <c r="H5" s="315" t="s">
        <v>40</v>
      </c>
      <c r="I5" s="315"/>
      <c r="J5" s="315"/>
      <c r="K5" s="315" t="s">
        <v>17</v>
      </c>
      <c r="L5" s="315"/>
      <c r="M5" s="315"/>
      <c r="N5" s="315" t="s">
        <v>41</v>
      </c>
      <c r="O5" s="315"/>
      <c r="P5" s="315"/>
      <c r="Q5" s="315" t="s">
        <v>42</v>
      </c>
      <c r="R5" s="315"/>
      <c r="S5" s="315"/>
      <c r="T5" s="315" t="s">
        <v>34</v>
      </c>
      <c r="U5" s="315"/>
      <c r="V5" s="306"/>
    </row>
    <row r="6" spans="1:22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11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266" t="s">
        <v>18</v>
      </c>
      <c r="R6" s="298" t="s">
        <v>30</v>
      </c>
      <c r="S6" s="311"/>
      <c r="T6" s="266" t="s">
        <v>18</v>
      </c>
      <c r="U6" s="298" t="s">
        <v>30</v>
      </c>
      <c r="V6" s="309"/>
    </row>
    <row r="7" spans="1:22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6" t="s">
        <v>23</v>
      </c>
      <c r="H7" s="310"/>
      <c r="I7" s="26" t="s">
        <v>28</v>
      </c>
      <c r="J7" s="26" t="s">
        <v>23</v>
      </c>
      <c r="K7" s="310"/>
      <c r="L7" s="26" t="s">
        <v>28</v>
      </c>
      <c r="M7" s="26" t="s">
        <v>23</v>
      </c>
      <c r="N7" s="310"/>
      <c r="O7" s="26" t="s">
        <v>28</v>
      </c>
      <c r="P7" s="26" t="s">
        <v>23</v>
      </c>
      <c r="Q7" s="310"/>
      <c r="R7" s="26" t="s">
        <v>28</v>
      </c>
      <c r="S7" s="26" t="s">
        <v>23</v>
      </c>
      <c r="T7" s="310"/>
      <c r="U7" s="26" t="s">
        <v>28</v>
      </c>
      <c r="V7" s="28" t="s">
        <v>23</v>
      </c>
    </row>
    <row r="8" spans="1:22" ht="15" customHeight="1" x14ac:dyDescent="0.35">
      <c r="A8" s="202">
        <v>2013</v>
      </c>
      <c r="B8" s="48">
        <v>27912.4267</v>
      </c>
      <c r="C8" s="49">
        <v>267.06850000000122</v>
      </c>
      <c r="D8" s="163">
        <v>0.96605187050895491</v>
      </c>
      <c r="E8" s="50">
        <v>25343.5533</v>
      </c>
      <c r="F8" s="49">
        <v>4.5293999999994412</v>
      </c>
      <c r="G8" s="164">
        <v>1.7875195263528099E-2</v>
      </c>
      <c r="H8" s="72">
        <v>26108.570899999999</v>
      </c>
      <c r="I8" s="49">
        <v>193.39270000000033</v>
      </c>
      <c r="J8" s="164">
        <v>0.74625263429599631</v>
      </c>
      <c r="K8" s="72">
        <v>27368.435799999999</v>
      </c>
      <c r="L8" s="49">
        <v>179.84200000000055</v>
      </c>
      <c r="M8" s="164">
        <v>0.66146120436725298</v>
      </c>
      <c r="N8" s="72">
        <v>28436.011600000002</v>
      </c>
      <c r="O8" s="49">
        <v>350.59610000000248</v>
      </c>
      <c r="P8" s="166">
        <v>1.2483208589169736</v>
      </c>
      <c r="Q8" s="51">
        <v>29138.354599999999</v>
      </c>
      <c r="R8" s="49">
        <v>102.53969999999754</v>
      </c>
      <c r="S8" s="164">
        <v>0.35314903457384084</v>
      </c>
      <c r="T8" s="72">
        <v>29712.8488</v>
      </c>
      <c r="U8" s="49">
        <v>180.07589999999982</v>
      </c>
      <c r="V8" s="164">
        <v>0.60974938116968858</v>
      </c>
    </row>
    <row r="9" spans="1:22" ht="15" customHeight="1" x14ac:dyDescent="0.35">
      <c r="A9" s="203">
        <v>2014</v>
      </c>
      <c r="B9" s="52">
        <v>28377.425999999999</v>
      </c>
      <c r="C9" s="53">
        <v>464.99929999999949</v>
      </c>
      <c r="D9" s="54">
        <v>1.6659221535904711</v>
      </c>
      <c r="E9" s="55">
        <v>25551.990399999999</v>
      </c>
      <c r="F9" s="53">
        <v>208.43709999999919</v>
      </c>
      <c r="G9" s="56">
        <v>0.82244623527198968</v>
      </c>
      <c r="H9" s="76">
        <v>26255.6414</v>
      </c>
      <c r="I9" s="53">
        <v>147.07050000000163</v>
      </c>
      <c r="J9" s="68">
        <v>0.56330352420783658</v>
      </c>
      <c r="K9" s="76">
        <v>27917.330900000001</v>
      </c>
      <c r="L9" s="53">
        <v>548.89510000000155</v>
      </c>
      <c r="M9" s="68">
        <v>2.0055771693024527</v>
      </c>
      <c r="N9" s="76">
        <v>28882.832299999998</v>
      </c>
      <c r="O9" s="53">
        <v>446.82069999999658</v>
      </c>
      <c r="P9" s="68">
        <v>1.5713198682194784</v>
      </c>
      <c r="Q9" s="57">
        <v>29580.5298</v>
      </c>
      <c r="R9" s="53">
        <v>442.1752000000015</v>
      </c>
      <c r="S9" s="56">
        <v>1.5175022957542028</v>
      </c>
      <c r="T9" s="76">
        <v>30704.5219</v>
      </c>
      <c r="U9" s="53">
        <v>991.67309999999998</v>
      </c>
      <c r="V9" s="56">
        <v>3.3375227891308867</v>
      </c>
    </row>
    <row r="10" spans="1:22" ht="15" customHeight="1" x14ac:dyDescent="0.35">
      <c r="A10" s="203">
        <v>2015</v>
      </c>
      <c r="B10" s="52">
        <v>29091.110799999999</v>
      </c>
      <c r="C10" s="53">
        <v>713.68479999999909</v>
      </c>
      <c r="D10" s="54">
        <v>2.514973697755396</v>
      </c>
      <c r="E10" s="55">
        <v>26575.421900000001</v>
      </c>
      <c r="F10" s="53">
        <v>1023.4315000000024</v>
      </c>
      <c r="G10" s="56">
        <v>4.0052907189570774</v>
      </c>
      <c r="H10" s="76">
        <v>27230.404500000001</v>
      </c>
      <c r="I10" s="53">
        <v>974.76310000000012</v>
      </c>
      <c r="J10" s="68">
        <v>3.7125853646066354</v>
      </c>
      <c r="K10" s="76">
        <v>28198.339499999998</v>
      </c>
      <c r="L10" s="53">
        <v>281.00859999999739</v>
      </c>
      <c r="M10" s="68">
        <v>1.0065740202978901</v>
      </c>
      <c r="N10" s="76">
        <v>29674.414400000001</v>
      </c>
      <c r="O10" s="53">
        <v>791.58210000000327</v>
      </c>
      <c r="P10" s="68">
        <v>2.740666468502817</v>
      </c>
      <c r="Q10" s="57">
        <v>30032.652999999998</v>
      </c>
      <c r="R10" s="53">
        <v>452.12319999999818</v>
      </c>
      <c r="S10" s="56">
        <v>1.5284486216335491</v>
      </c>
      <c r="T10" s="76">
        <v>31571.3508</v>
      </c>
      <c r="U10" s="53">
        <v>866.82890000000043</v>
      </c>
      <c r="V10" s="56">
        <v>2.8231310776410501</v>
      </c>
    </row>
    <row r="11" spans="1:22" ht="15" customHeight="1" x14ac:dyDescent="0.35">
      <c r="A11" s="203">
        <v>2016</v>
      </c>
      <c r="B11" s="52">
        <v>30796.898799999999</v>
      </c>
      <c r="C11" s="53">
        <v>1705.7880000000005</v>
      </c>
      <c r="D11" s="54">
        <v>5.8636055932247189</v>
      </c>
      <c r="E11" s="55">
        <v>28168.202700000002</v>
      </c>
      <c r="F11" s="53">
        <v>1592.7808000000005</v>
      </c>
      <c r="G11" s="56">
        <v>5.99343561127057</v>
      </c>
      <c r="H11" s="76">
        <v>28211.463899999999</v>
      </c>
      <c r="I11" s="53">
        <v>981.05939999999828</v>
      </c>
      <c r="J11" s="68">
        <v>3.602808764739418</v>
      </c>
      <c r="K11" s="76">
        <v>29904.598000000002</v>
      </c>
      <c r="L11" s="53">
        <v>1706.2585000000036</v>
      </c>
      <c r="M11" s="68">
        <v>6.0509183528342225</v>
      </c>
      <c r="N11" s="76">
        <v>31366.646100000002</v>
      </c>
      <c r="O11" s="53">
        <v>1692.2317000000003</v>
      </c>
      <c r="P11" s="68">
        <v>5.702662492979127</v>
      </c>
      <c r="Q11" s="57">
        <v>31988.273700000002</v>
      </c>
      <c r="R11" s="53">
        <v>1955.6207000000031</v>
      </c>
      <c r="S11" s="56">
        <v>6.511648171741613</v>
      </c>
      <c r="T11" s="76">
        <v>33360.267599999999</v>
      </c>
      <c r="U11" s="53">
        <v>1788.9167999999991</v>
      </c>
      <c r="V11" s="56">
        <v>5.666266265680342</v>
      </c>
    </row>
    <row r="12" spans="1:22" ht="15" customHeight="1" x14ac:dyDescent="0.35">
      <c r="A12" s="203">
        <v>2017</v>
      </c>
      <c r="B12" s="52">
        <v>32864.377099999998</v>
      </c>
      <c r="C12" s="53">
        <v>2067.4782999999989</v>
      </c>
      <c r="D12" s="54">
        <v>6.7132678307206595</v>
      </c>
      <c r="E12" s="55">
        <v>29952.8197</v>
      </c>
      <c r="F12" s="53">
        <v>1784.6169999999984</v>
      </c>
      <c r="G12" s="56">
        <v>6.3355728407904266</v>
      </c>
      <c r="H12" s="76">
        <v>30039.698400000001</v>
      </c>
      <c r="I12" s="53">
        <v>1828.2345000000023</v>
      </c>
      <c r="J12" s="68">
        <v>6.4804666162680213</v>
      </c>
      <c r="K12" s="76">
        <v>31776.1944</v>
      </c>
      <c r="L12" s="53">
        <v>1871.5963999999985</v>
      </c>
      <c r="M12" s="68">
        <v>6.258557296105427</v>
      </c>
      <c r="N12" s="76">
        <v>33586.152999999998</v>
      </c>
      <c r="O12" s="53">
        <v>2219.5068999999967</v>
      </c>
      <c r="P12" s="68">
        <v>7.0760096343229995</v>
      </c>
      <c r="Q12" s="57">
        <v>34208.912700000001</v>
      </c>
      <c r="R12" s="53">
        <v>2220.6389999999992</v>
      </c>
      <c r="S12" s="56">
        <v>6.9420407641441306</v>
      </c>
      <c r="T12" s="76">
        <v>35687.909899999999</v>
      </c>
      <c r="U12" s="53">
        <v>2327.6422999999995</v>
      </c>
      <c r="V12" s="56">
        <v>6.9772890550793942</v>
      </c>
    </row>
    <row r="13" spans="1:22" ht="15" customHeight="1" x14ac:dyDescent="0.35">
      <c r="A13" s="203">
        <v>2018</v>
      </c>
      <c r="B13" s="52">
        <v>36565.290699999998</v>
      </c>
      <c r="C13" s="53">
        <v>3700.9135999999999</v>
      </c>
      <c r="D13" s="54">
        <v>11.261170685629708</v>
      </c>
      <c r="E13" s="55">
        <v>32723.778200000001</v>
      </c>
      <c r="F13" s="53">
        <v>2770.9585000000006</v>
      </c>
      <c r="G13" s="56">
        <v>9.2510772867236959</v>
      </c>
      <c r="H13" s="76">
        <v>33768.569900000002</v>
      </c>
      <c r="I13" s="53">
        <v>3728.8715000000011</v>
      </c>
      <c r="J13" s="68">
        <v>12.413145599357955</v>
      </c>
      <c r="K13" s="76">
        <v>35269.681700000001</v>
      </c>
      <c r="L13" s="53">
        <v>3493.4873000000007</v>
      </c>
      <c r="M13" s="68">
        <v>10.994039298802871</v>
      </c>
      <c r="N13" s="76">
        <v>37289.087</v>
      </c>
      <c r="O13" s="53">
        <v>3702.9340000000011</v>
      </c>
      <c r="P13" s="68">
        <v>11.025180526034051</v>
      </c>
      <c r="Q13" s="57">
        <v>38294.4925</v>
      </c>
      <c r="R13" s="53">
        <v>4085.5797999999995</v>
      </c>
      <c r="S13" s="56">
        <v>11.943027350296354</v>
      </c>
      <c r="T13" s="76">
        <v>39824.777300000002</v>
      </c>
      <c r="U13" s="53">
        <v>4136.8674000000028</v>
      </c>
      <c r="V13" s="56">
        <v>11.591789520853958</v>
      </c>
    </row>
    <row r="14" spans="1:22" ht="15" customHeight="1" x14ac:dyDescent="0.35">
      <c r="A14" s="203">
        <v>2019</v>
      </c>
      <c r="B14" s="52">
        <v>41737.857400000001</v>
      </c>
      <c r="C14" s="53">
        <v>5172.566700000003</v>
      </c>
      <c r="D14" s="54">
        <v>14.146111246423111</v>
      </c>
      <c r="E14" s="55">
        <v>37905.486199999999</v>
      </c>
      <c r="F14" s="53">
        <v>5181.7079999999987</v>
      </c>
      <c r="G14" s="56">
        <v>15.834687450607387</v>
      </c>
      <c r="H14" s="76">
        <v>38498.686800000003</v>
      </c>
      <c r="I14" s="53">
        <v>4730.1169000000009</v>
      </c>
      <c r="J14" s="68">
        <v>14.007454014213373</v>
      </c>
      <c r="K14" s="76">
        <v>40066.120199999998</v>
      </c>
      <c r="L14" s="53">
        <v>4796.4384999999966</v>
      </c>
      <c r="M14" s="68">
        <v>13.599324600652674</v>
      </c>
      <c r="N14" s="76">
        <v>42855.7644</v>
      </c>
      <c r="O14" s="53">
        <v>5566.6774000000005</v>
      </c>
      <c r="P14" s="68">
        <v>14.928435764597836</v>
      </c>
      <c r="Q14" s="57">
        <v>43632.286</v>
      </c>
      <c r="R14" s="53">
        <v>5337.7934999999998</v>
      </c>
      <c r="S14" s="56">
        <v>13.938802035305731</v>
      </c>
      <c r="T14" s="76">
        <v>45418.010499999997</v>
      </c>
      <c r="U14" s="53">
        <v>5593.2331999999951</v>
      </c>
      <c r="V14" s="56">
        <v>14.044606346110044</v>
      </c>
    </row>
    <row r="15" spans="1:22" ht="15" customHeight="1" thickBot="1" x14ac:dyDescent="0.4">
      <c r="A15" s="204">
        <v>2020</v>
      </c>
      <c r="B15" s="58">
        <v>45022.700599999996</v>
      </c>
      <c r="C15" s="59">
        <v>3284.8431999999957</v>
      </c>
      <c r="D15" s="60">
        <v>7.8701768720883081</v>
      </c>
      <c r="E15" s="61">
        <v>40927.9398</v>
      </c>
      <c r="F15" s="59">
        <v>3022.4536000000007</v>
      </c>
      <c r="G15" s="62">
        <v>7.973657385774402</v>
      </c>
      <c r="H15" s="94">
        <v>41886.332000000002</v>
      </c>
      <c r="I15" s="59">
        <v>3387.645199999999</v>
      </c>
      <c r="J15" s="69">
        <v>8.7993785803623723</v>
      </c>
      <c r="K15" s="94">
        <v>43717.369700000003</v>
      </c>
      <c r="L15" s="59">
        <v>3651.2495000000054</v>
      </c>
      <c r="M15" s="69">
        <v>9.1130598165579446</v>
      </c>
      <c r="N15" s="94">
        <v>45996.712099999997</v>
      </c>
      <c r="O15" s="59">
        <v>3140.947699999997</v>
      </c>
      <c r="P15" s="69">
        <v>7.3291137002797102</v>
      </c>
      <c r="Q15" s="63">
        <v>47128.693299999999</v>
      </c>
      <c r="R15" s="59">
        <v>3496.4072999999989</v>
      </c>
      <c r="S15" s="62">
        <v>8.013348876563553</v>
      </c>
      <c r="T15" s="94">
        <v>48746.456599999998</v>
      </c>
      <c r="U15" s="59">
        <v>3328.446100000001</v>
      </c>
      <c r="V15" s="62">
        <v>7.3284718184650544</v>
      </c>
    </row>
    <row r="16" spans="1:22" x14ac:dyDescent="0.35">
      <c r="A16" s="13"/>
    </row>
    <row r="17" spans="1:22" x14ac:dyDescent="0.35">
      <c r="A17" s="190" t="s">
        <v>177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</row>
    <row r="18" spans="1:22" ht="15" thickBot="1" x14ac:dyDescent="0.4"/>
    <row r="19" spans="1:22" ht="15" customHeight="1" x14ac:dyDescent="0.35">
      <c r="A19" s="260" t="s">
        <v>24</v>
      </c>
      <c r="B19" s="300" t="s">
        <v>25</v>
      </c>
      <c r="C19" s="301"/>
      <c r="D19" s="302"/>
      <c r="E19" s="301" t="s">
        <v>96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</row>
    <row r="20" spans="1:22" ht="15" customHeight="1" x14ac:dyDescent="0.35">
      <c r="A20" s="261"/>
      <c r="B20" s="303"/>
      <c r="C20" s="304"/>
      <c r="D20" s="305"/>
      <c r="E20" s="314" t="s">
        <v>39</v>
      </c>
      <c r="F20" s="315"/>
      <c r="G20" s="315"/>
      <c r="H20" s="315" t="s">
        <v>40</v>
      </c>
      <c r="I20" s="315"/>
      <c r="J20" s="315"/>
      <c r="K20" s="315" t="s">
        <v>17</v>
      </c>
      <c r="L20" s="315"/>
      <c r="M20" s="315"/>
      <c r="N20" s="315" t="s">
        <v>41</v>
      </c>
      <c r="O20" s="315"/>
      <c r="P20" s="315"/>
      <c r="Q20" s="315" t="s">
        <v>42</v>
      </c>
      <c r="R20" s="315"/>
      <c r="S20" s="315"/>
      <c r="T20" s="315" t="s">
        <v>34</v>
      </c>
      <c r="U20" s="315"/>
      <c r="V20" s="306"/>
    </row>
    <row r="21" spans="1:22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11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266" t="s">
        <v>18</v>
      </c>
      <c r="R21" s="298" t="s">
        <v>30</v>
      </c>
      <c r="S21" s="311"/>
      <c r="T21" s="266" t="s">
        <v>18</v>
      </c>
      <c r="U21" s="298" t="s">
        <v>30</v>
      </c>
      <c r="V21" s="309"/>
    </row>
    <row r="22" spans="1:22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6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0"/>
      <c r="R22" s="26" t="s">
        <v>28</v>
      </c>
      <c r="S22" s="26" t="s">
        <v>23</v>
      </c>
      <c r="T22" s="310"/>
      <c r="U22" s="26" t="s">
        <v>28</v>
      </c>
      <c r="V22" s="28" t="s">
        <v>23</v>
      </c>
    </row>
    <row r="23" spans="1:22" ht="15" customHeight="1" x14ac:dyDescent="0.35">
      <c r="A23" s="202">
        <v>2013</v>
      </c>
      <c r="B23" s="48">
        <v>27575.5164</v>
      </c>
      <c r="C23" s="49">
        <v>378.15639999999985</v>
      </c>
      <c r="D23" s="163">
        <v>1.3904158344780537</v>
      </c>
      <c r="E23" s="50">
        <v>24986.600299999998</v>
      </c>
      <c r="F23" s="49">
        <v>-20.310200000003533</v>
      </c>
      <c r="G23" s="164">
        <v>-8.1218349623812802E-2</v>
      </c>
      <c r="H23" s="72">
        <v>25712.725200000001</v>
      </c>
      <c r="I23" s="49">
        <v>254.87030000000232</v>
      </c>
      <c r="J23" s="164">
        <v>1.0011460156448715</v>
      </c>
      <c r="K23" s="72">
        <v>26912.081900000001</v>
      </c>
      <c r="L23" s="49">
        <v>127.61549999999988</v>
      </c>
      <c r="M23" s="164">
        <v>0.4764533968838025</v>
      </c>
      <c r="N23" s="72">
        <v>27933.4211</v>
      </c>
      <c r="O23" s="49">
        <v>480.08580000000075</v>
      </c>
      <c r="P23" s="166">
        <v>1.7487339689469472</v>
      </c>
      <c r="Q23" s="51">
        <v>28751.2791</v>
      </c>
      <c r="R23" s="49">
        <v>383.00059999999939</v>
      </c>
      <c r="S23" s="164">
        <v>1.3501016637297969</v>
      </c>
      <c r="T23" s="72">
        <v>29275.595399999998</v>
      </c>
      <c r="U23" s="49">
        <v>371.75829999999769</v>
      </c>
      <c r="V23" s="164">
        <v>1.2861901300986744</v>
      </c>
    </row>
    <row r="24" spans="1:22" ht="15" customHeight="1" x14ac:dyDescent="0.35">
      <c r="A24" s="203">
        <v>2014</v>
      </c>
      <c r="B24" s="52">
        <v>28161.790799999999</v>
      </c>
      <c r="C24" s="53">
        <v>586.27439999999842</v>
      </c>
      <c r="D24" s="54">
        <v>2.1260686164339626</v>
      </c>
      <c r="E24" s="55">
        <v>25120.3086</v>
      </c>
      <c r="F24" s="53">
        <v>133.70830000000205</v>
      </c>
      <c r="G24" s="56">
        <v>0.53512001790816388</v>
      </c>
      <c r="H24" s="76">
        <v>26075.897099999998</v>
      </c>
      <c r="I24" s="53">
        <v>363.17189999999755</v>
      </c>
      <c r="J24" s="68">
        <v>1.4124208817819062</v>
      </c>
      <c r="K24" s="76">
        <v>27509.572100000001</v>
      </c>
      <c r="L24" s="53">
        <v>597.49020000000019</v>
      </c>
      <c r="M24" s="68">
        <v>2.2201559961810391</v>
      </c>
      <c r="N24" s="76">
        <v>28371.8766</v>
      </c>
      <c r="O24" s="53">
        <v>438.45550000000003</v>
      </c>
      <c r="P24" s="68">
        <v>1.5696448295049681</v>
      </c>
      <c r="Q24" s="57">
        <v>29451.170600000001</v>
      </c>
      <c r="R24" s="53">
        <v>699.89150000000154</v>
      </c>
      <c r="S24" s="56">
        <v>2.4342969144631965</v>
      </c>
      <c r="T24" s="76">
        <v>30072.661400000001</v>
      </c>
      <c r="U24" s="53">
        <v>797.06600000000253</v>
      </c>
      <c r="V24" s="56">
        <v>2.7226295114052723</v>
      </c>
    </row>
    <row r="25" spans="1:22" ht="15" customHeight="1" x14ac:dyDescent="0.35">
      <c r="A25" s="203">
        <v>2015</v>
      </c>
      <c r="B25" s="52">
        <v>28838.890500000001</v>
      </c>
      <c r="C25" s="53">
        <v>677.09970000000249</v>
      </c>
      <c r="D25" s="54">
        <v>2.4043204667226092</v>
      </c>
      <c r="E25" s="55">
        <v>25954.238700000002</v>
      </c>
      <c r="F25" s="53">
        <v>833.9301000000014</v>
      </c>
      <c r="G25" s="56">
        <v>3.3197446467676084</v>
      </c>
      <c r="H25" s="76">
        <v>26400.035599999999</v>
      </c>
      <c r="I25" s="53">
        <v>324.13850000000093</v>
      </c>
      <c r="J25" s="68">
        <v>1.2430579042283396</v>
      </c>
      <c r="K25" s="76">
        <v>27988.8073</v>
      </c>
      <c r="L25" s="53">
        <v>479.23519999999917</v>
      </c>
      <c r="M25" s="68">
        <v>1.7420670821702844</v>
      </c>
      <c r="N25" s="76">
        <v>29231.5337</v>
      </c>
      <c r="O25" s="53">
        <v>859.65710000000036</v>
      </c>
      <c r="P25" s="68">
        <v>3.0299620716664144</v>
      </c>
      <c r="Q25" s="57">
        <v>29485.081699999999</v>
      </c>
      <c r="R25" s="53">
        <v>33.911099999997532</v>
      </c>
      <c r="S25" s="56">
        <v>0.11514347073184883</v>
      </c>
      <c r="T25" s="76">
        <v>31175.929100000001</v>
      </c>
      <c r="U25" s="53">
        <v>1103.2677000000003</v>
      </c>
      <c r="V25" s="56">
        <v>3.6686733020576678</v>
      </c>
    </row>
    <row r="26" spans="1:22" ht="15" customHeight="1" x14ac:dyDescent="0.35">
      <c r="A26" s="203">
        <v>2016</v>
      </c>
      <c r="B26" s="52">
        <v>30625.1934</v>
      </c>
      <c r="C26" s="53">
        <v>1786.3028999999988</v>
      </c>
      <c r="D26" s="54">
        <v>6.1940763636520568</v>
      </c>
      <c r="E26" s="55">
        <v>27442.644400000001</v>
      </c>
      <c r="F26" s="53">
        <v>1488.4056999999993</v>
      </c>
      <c r="G26" s="56">
        <v>5.7347307204969056</v>
      </c>
      <c r="H26" s="76">
        <v>27669.7641</v>
      </c>
      <c r="I26" s="53">
        <v>1269.7285000000011</v>
      </c>
      <c r="J26" s="68">
        <v>4.8095711658813212</v>
      </c>
      <c r="K26" s="76">
        <v>29545.681799999998</v>
      </c>
      <c r="L26" s="53">
        <v>1556.8744999999981</v>
      </c>
      <c r="M26" s="68">
        <v>5.5624896170548777</v>
      </c>
      <c r="N26" s="76">
        <v>30840.943800000001</v>
      </c>
      <c r="O26" s="53">
        <v>1609.410100000001</v>
      </c>
      <c r="P26" s="68">
        <v>5.5057326670478579</v>
      </c>
      <c r="Q26" s="57">
        <v>31586.453099999999</v>
      </c>
      <c r="R26" s="53">
        <v>2101.3714</v>
      </c>
      <c r="S26" s="56">
        <v>7.1268969894019429</v>
      </c>
      <c r="T26" s="76">
        <v>33020.883099999999</v>
      </c>
      <c r="U26" s="53">
        <v>1844.9539999999979</v>
      </c>
      <c r="V26" s="56">
        <v>5.9178797657709614</v>
      </c>
    </row>
    <row r="27" spans="1:22" ht="15" customHeight="1" x14ac:dyDescent="0.35">
      <c r="A27" s="203">
        <v>2017</v>
      </c>
      <c r="B27" s="52">
        <v>32701.253700000001</v>
      </c>
      <c r="C27" s="53">
        <v>2076.060300000001</v>
      </c>
      <c r="D27" s="54">
        <v>6.7789295985311249</v>
      </c>
      <c r="E27" s="55">
        <v>29720.909</v>
      </c>
      <c r="F27" s="53">
        <v>2278.2645999999986</v>
      </c>
      <c r="G27" s="56">
        <v>8.3019134992690304</v>
      </c>
      <c r="H27" s="76">
        <v>29790.994900000002</v>
      </c>
      <c r="I27" s="53">
        <v>2121.2308000000012</v>
      </c>
      <c r="J27" s="68">
        <v>7.6662409998645487</v>
      </c>
      <c r="K27" s="76">
        <v>31223.536400000001</v>
      </c>
      <c r="L27" s="53">
        <v>1677.8546000000024</v>
      </c>
      <c r="M27" s="68">
        <v>5.6788488123499681</v>
      </c>
      <c r="N27" s="76">
        <v>32975.674500000001</v>
      </c>
      <c r="O27" s="53">
        <v>2134.7307000000001</v>
      </c>
      <c r="P27" s="68">
        <v>6.9217424532902916</v>
      </c>
      <c r="Q27" s="57">
        <v>33618.5455</v>
      </c>
      <c r="R27" s="53">
        <v>2032.0924000000014</v>
      </c>
      <c r="S27" s="56">
        <v>6.4334301593362619</v>
      </c>
      <c r="T27" s="76">
        <v>35043.339399999997</v>
      </c>
      <c r="U27" s="53">
        <v>2022.456299999998</v>
      </c>
      <c r="V27" s="56">
        <v>6.1247795641176994</v>
      </c>
    </row>
    <row r="28" spans="1:22" ht="15" customHeight="1" x14ac:dyDescent="0.35">
      <c r="A28" s="203">
        <v>2018</v>
      </c>
      <c r="B28" s="52">
        <v>36434.8655</v>
      </c>
      <c r="C28" s="53">
        <v>3733.6117999999988</v>
      </c>
      <c r="D28" s="54">
        <v>11.417335354332291</v>
      </c>
      <c r="E28" s="55">
        <v>32625.683199999999</v>
      </c>
      <c r="F28" s="53">
        <v>2904.7741999999998</v>
      </c>
      <c r="G28" s="56">
        <v>9.7735038992246217</v>
      </c>
      <c r="H28" s="76">
        <v>33657.042699999998</v>
      </c>
      <c r="I28" s="53">
        <v>3866.0477999999966</v>
      </c>
      <c r="J28" s="68">
        <v>12.977236285586402</v>
      </c>
      <c r="K28" s="76">
        <v>34421.811399999999</v>
      </c>
      <c r="L28" s="53">
        <v>3198.2749999999978</v>
      </c>
      <c r="M28" s="68">
        <v>10.243154263589439</v>
      </c>
      <c r="N28" s="76">
        <v>36605.964</v>
      </c>
      <c r="O28" s="53">
        <v>3630.289499999999</v>
      </c>
      <c r="P28" s="68">
        <v>11.008992401353312</v>
      </c>
      <c r="Q28" s="57">
        <v>37478.962899999999</v>
      </c>
      <c r="R28" s="53">
        <v>3860.4173999999985</v>
      </c>
      <c r="S28" s="56">
        <v>11.482999465280264</v>
      </c>
      <c r="T28" s="76">
        <v>39177.417800000003</v>
      </c>
      <c r="U28" s="53">
        <v>4134.0784000000058</v>
      </c>
      <c r="V28" s="56">
        <v>11.797044661788147</v>
      </c>
    </row>
    <row r="29" spans="1:22" ht="15" customHeight="1" x14ac:dyDescent="0.35">
      <c r="A29" s="203">
        <v>2019</v>
      </c>
      <c r="B29" s="52">
        <v>41661.701300000001</v>
      </c>
      <c r="C29" s="53">
        <v>5226.8358000000007</v>
      </c>
      <c r="D29" s="54">
        <v>14.345698078671386</v>
      </c>
      <c r="E29" s="55">
        <v>37251.7192</v>
      </c>
      <c r="F29" s="53">
        <v>4626.0360000000001</v>
      </c>
      <c r="G29" s="56">
        <v>14.179123764678735</v>
      </c>
      <c r="H29" s="76">
        <v>38097.335299999999</v>
      </c>
      <c r="I29" s="53">
        <v>4440.2926000000007</v>
      </c>
      <c r="J29" s="68">
        <v>13.192759208164183</v>
      </c>
      <c r="K29" s="76">
        <v>39556.330699999999</v>
      </c>
      <c r="L29" s="53">
        <v>5134.5192999999999</v>
      </c>
      <c r="M29" s="68">
        <v>14.916470374943724</v>
      </c>
      <c r="N29" s="76">
        <v>42212.145600000003</v>
      </c>
      <c r="O29" s="53">
        <v>5606.1816000000035</v>
      </c>
      <c r="P29" s="68">
        <v>15.314940483468774</v>
      </c>
      <c r="Q29" s="57">
        <v>43049.801299999999</v>
      </c>
      <c r="R29" s="53">
        <v>5570.8384000000005</v>
      </c>
      <c r="S29" s="56">
        <v>14.863907560259637</v>
      </c>
      <c r="T29" s="76">
        <v>44937.909200000002</v>
      </c>
      <c r="U29" s="53">
        <v>5760.491399999999</v>
      </c>
      <c r="V29" s="56">
        <v>14.703601522201382</v>
      </c>
    </row>
    <row r="30" spans="1:22" ht="15" customHeight="1" thickBot="1" x14ac:dyDescent="0.4">
      <c r="A30" s="204">
        <v>2020</v>
      </c>
      <c r="B30" s="58">
        <v>44929.467900000003</v>
      </c>
      <c r="C30" s="59">
        <v>3267.7666000000027</v>
      </c>
      <c r="D30" s="60">
        <v>7.8435745493667719</v>
      </c>
      <c r="E30" s="61">
        <v>40081.154000000002</v>
      </c>
      <c r="F30" s="59">
        <v>2829.4348000000027</v>
      </c>
      <c r="G30" s="62">
        <v>7.5954475679608446</v>
      </c>
      <c r="H30" s="94">
        <v>41374.755899999996</v>
      </c>
      <c r="I30" s="59">
        <v>3277.4205999999976</v>
      </c>
      <c r="J30" s="69">
        <v>8.6027554793313818</v>
      </c>
      <c r="K30" s="94">
        <v>43381.8122</v>
      </c>
      <c r="L30" s="59">
        <v>3825.4815000000017</v>
      </c>
      <c r="M30" s="69">
        <v>9.6709715797780085</v>
      </c>
      <c r="N30" s="94">
        <v>45631.122600000002</v>
      </c>
      <c r="O30" s="59">
        <v>3418.976999999999</v>
      </c>
      <c r="P30" s="69">
        <v>8.0995101087683032</v>
      </c>
      <c r="Q30" s="63">
        <v>46667.9908</v>
      </c>
      <c r="R30" s="59">
        <v>3618.1895000000004</v>
      </c>
      <c r="S30" s="62">
        <v>8.4046601627403952</v>
      </c>
      <c r="T30" s="94">
        <v>48530.426899999999</v>
      </c>
      <c r="U30" s="59">
        <v>3592.5176999999967</v>
      </c>
      <c r="V30" s="62">
        <v>7.994403308821485</v>
      </c>
    </row>
    <row r="32" spans="1:22" x14ac:dyDescent="0.35">
      <c r="A32" s="18" t="s">
        <v>19</v>
      </c>
    </row>
    <row r="34" spans="2:22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2:22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2:22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2:22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2:22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2:22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2:22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2:22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2:22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2:22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2:22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2:22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2:22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2:22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2:22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2:22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2:22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2:22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2:22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2:22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2:22" x14ac:dyDescent="0.3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2:22" x14ac:dyDescent="0.3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</sheetData>
  <mergeCells count="46">
    <mergeCell ref="O21:P21"/>
    <mergeCell ref="Q21:Q22"/>
    <mergeCell ref="F21:G21"/>
    <mergeCell ref="H21:H22"/>
    <mergeCell ref="K21:K22"/>
    <mergeCell ref="L21:M21"/>
    <mergeCell ref="N21:N22"/>
    <mergeCell ref="A19:A22"/>
    <mergeCell ref="B19:D20"/>
    <mergeCell ref="E19:V19"/>
    <mergeCell ref="E20:G20"/>
    <mergeCell ref="H20:J20"/>
    <mergeCell ref="K20:M20"/>
    <mergeCell ref="N20:P20"/>
    <mergeCell ref="Q20:S20"/>
    <mergeCell ref="T20:V20"/>
    <mergeCell ref="I21:J21"/>
    <mergeCell ref="T21:T22"/>
    <mergeCell ref="U21:V21"/>
    <mergeCell ref="R21:S21"/>
    <mergeCell ref="B21:B22"/>
    <mergeCell ref="C21:D21"/>
    <mergeCell ref="E21:E22"/>
    <mergeCell ref="A4:A7"/>
    <mergeCell ref="B4:D5"/>
    <mergeCell ref="E4:V4"/>
    <mergeCell ref="E5:G5"/>
    <mergeCell ref="H5:J5"/>
    <mergeCell ref="K5:M5"/>
    <mergeCell ref="N5:P5"/>
    <mergeCell ref="Q5:S5"/>
    <mergeCell ref="T5:V5"/>
    <mergeCell ref="T6:T7"/>
    <mergeCell ref="C6:D6"/>
    <mergeCell ref="E6:E7"/>
    <mergeCell ref="B6:B7"/>
    <mergeCell ref="U6:V6"/>
    <mergeCell ref="F6:G6"/>
    <mergeCell ref="H6:H7"/>
    <mergeCell ref="I6:J6"/>
    <mergeCell ref="R6:S6"/>
    <mergeCell ref="K6:K7"/>
    <mergeCell ref="L6:M6"/>
    <mergeCell ref="N6:N7"/>
    <mergeCell ref="O6:P6"/>
    <mergeCell ref="Q6:Q7"/>
  </mergeCells>
  <hyperlinks>
    <hyperlink ref="A2" location="OBSAH!A1" tooltip="obsah" display="zpět na obsah" xr:uid="{00000000-0004-0000-1D00-000000000000}"/>
  </hyperlinks>
  <pageMargins left="0.70866141732283472" right="0.70866141732283472" top="0.78740157480314965" bottom="0.78740157480314965" header="0.31496062992125984" footer="0.31496062992125984"/>
  <pageSetup paperSize="9" scale="86" orientation="landscape" r:id="rId1"/>
  <colBreaks count="1" manualBreakCount="1">
    <brk id="22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X91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11" width="7.81640625" style="11" customWidth="1"/>
    <col min="12" max="12" width="8.54296875" style="11" customWidth="1"/>
    <col min="13" max="24" width="8.7265625" customWidth="1"/>
    <col min="25" max="16384" width="9.1796875" style="11"/>
  </cols>
  <sheetData>
    <row r="1" spans="1:12" x14ac:dyDescent="0.35">
      <c r="A1" s="190" t="s">
        <v>178</v>
      </c>
      <c r="B1" s="190"/>
      <c r="C1" s="190"/>
      <c r="D1" s="190"/>
      <c r="E1" s="190"/>
      <c r="F1" s="190"/>
      <c r="G1" s="190"/>
      <c r="H1" s="190"/>
      <c r="I1" s="190"/>
    </row>
    <row r="2" spans="1:12" x14ac:dyDescent="0.35">
      <c r="A2" s="149" t="s">
        <v>22</v>
      </c>
    </row>
    <row r="3" spans="1:12" ht="7.5" customHeight="1" thickBot="1" x14ac:dyDescent="0.4"/>
    <row r="4" spans="1:12" ht="15" customHeight="1" x14ac:dyDescent="0.35">
      <c r="A4" s="260" t="s">
        <v>24</v>
      </c>
      <c r="B4" s="263" t="s">
        <v>75</v>
      </c>
      <c r="C4" s="264"/>
      <c r="D4" s="264"/>
      <c r="E4" s="264"/>
      <c r="F4" s="264"/>
      <c r="G4" s="263" t="s">
        <v>76</v>
      </c>
      <c r="H4" s="264"/>
      <c r="I4" s="264"/>
      <c r="J4" s="264"/>
      <c r="K4" s="264"/>
    </row>
    <row r="5" spans="1:12" ht="22.5" customHeight="1" x14ac:dyDescent="0.35">
      <c r="A5" s="261"/>
      <c r="B5" s="267" t="s">
        <v>18</v>
      </c>
      <c r="C5" s="265" t="s">
        <v>30</v>
      </c>
      <c r="D5" s="266"/>
      <c r="E5" s="269" t="s">
        <v>77</v>
      </c>
      <c r="F5" s="270"/>
      <c r="G5" s="267" t="s">
        <v>18</v>
      </c>
      <c r="H5" s="265" t="s">
        <v>30</v>
      </c>
      <c r="I5" s="266"/>
      <c r="J5" s="269" t="s">
        <v>78</v>
      </c>
      <c r="K5" s="271"/>
    </row>
    <row r="6" spans="1:12" ht="15" customHeight="1" thickBot="1" x14ac:dyDescent="0.4">
      <c r="A6" s="262"/>
      <c r="B6" s="268"/>
      <c r="C6" s="42" t="s">
        <v>28</v>
      </c>
      <c r="D6" s="42" t="s">
        <v>23</v>
      </c>
      <c r="E6" s="42" t="s">
        <v>31</v>
      </c>
      <c r="F6" s="10" t="s">
        <v>54</v>
      </c>
      <c r="G6" s="268"/>
      <c r="H6" s="42" t="s">
        <v>28</v>
      </c>
      <c r="I6" s="42" t="s">
        <v>23</v>
      </c>
      <c r="J6" s="42" t="s">
        <v>31</v>
      </c>
      <c r="K6" s="7" t="s">
        <v>54</v>
      </c>
    </row>
    <row r="7" spans="1:12" ht="15" customHeight="1" thickBot="1" x14ac:dyDescent="0.4">
      <c r="A7" s="131"/>
      <c r="B7" s="255" t="s">
        <v>66</v>
      </c>
      <c r="C7" s="256"/>
      <c r="D7" s="256"/>
      <c r="E7" s="256"/>
      <c r="F7" s="256"/>
      <c r="G7" s="256"/>
      <c r="H7" s="256"/>
      <c r="I7" s="256"/>
      <c r="J7" s="256"/>
      <c r="K7" s="256"/>
    </row>
    <row r="8" spans="1:12" ht="15" customHeight="1" x14ac:dyDescent="0.35">
      <c r="A8" s="40">
        <v>2013</v>
      </c>
      <c r="B8" s="50">
        <v>22588.750700000001</v>
      </c>
      <c r="C8" s="72">
        <v>138.17269999999917</v>
      </c>
      <c r="D8" s="73">
        <v>0.61545275137235844</v>
      </c>
      <c r="E8" s="73">
        <v>86.180423104803324</v>
      </c>
      <c r="F8" s="73">
        <v>87.82903962051401</v>
      </c>
      <c r="G8" s="50">
        <v>22882.809099999999</v>
      </c>
      <c r="H8" s="72">
        <v>307.89939999999842</v>
      </c>
      <c r="I8" s="73">
        <v>1.3639009151828363</v>
      </c>
      <c r="J8" s="73">
        <v>102.77018368813438</v>
      </c>
      <c r="K8" s="74">
        <v>99.055491537162894</v>
      </c>
      <c r="L8" s="148"/>
    </row>
    <row r="9" spans="1:12" ht="15" customHeight="1" x14ac:dyDescent="0.35">
      <c r="A9" s="39">
        <v>2014</v>
      </c>
      <c r="B9" s="55">
        <v>23308.372800000001</v>
      </c>
      <c r="C9" s="76">
        <v>719.6221000000005</v>
      </c>
      <c r="D9" s="77">
        <v>3.1857543144251821</v>
      </c>
      <c r="E9" s="77">
        <v>86.965050369375419</v>
      </c>
      <c r="F9" s="77">
        <v>88.70594002131223</v>
      </c>
      <c r="G9" s="55">
        <v>23550.252700000001</v>
      </c>
      <c r="H9" s="76">
        <v>667.44360000000233</v>
      </c>
      <c r="I9" s="77">
        <v>2.9167904914261689</v>
      </c>
      <c r="J9" s="77">
        <v>103.09163325161967</v>
      </c>
      <c r="K9" s="78">
        <v>99.595080351856552</v>
      </c>
      <c r="L9" s="148"/>
    </row>
    <row r="10" spans="1:12" ht="15" customHeight="1" x14ac:dyDescent="0.35">
      <c r="A10" s="39">
        <v>2015</v>
      </c>
      <c r="B10" s="55">
        <v>23637.280599999998</v>
      </c>
      <c r="C10" s="76">
        <v>328.90779999999722</v>
      </c>
      <c r="D10" s="77">
        <v>1.4111143786064595</v>
      </c>
      <c r="E10" s="77">
        <v>84.992559059364993</v>
      </c>
      <c r="F10" s="77">
        <v>86.710493763756418</v>
      </c>
      <c r="G10" s="55">
        <v>23881.607899999999</v>
      </c>
      <c r="H10" s="76">
        <v>331.35519999999815</v>
      </c>
      <c r="I10" s="77">
        <v>1.4070133523450323</v>
      </c>
      <c r="J10" s="77">
        <v>100.65585391553569</v>
      </c>
      <c r="K10" s="78">
        <v>97.142889277578917</v>
      </c>
      <c r="L10" s="148"/>
    </row>
    <row r="11" spans="1:12" ht="15" customHeight="1" x14ac:dyDescent="0.35">
      <c r="A11" s="39">
        <v>2016</v>
      </c>
      <c r="B11" s="55">
        <v>24532.998</v>
      </c>
      <c r="C11" s="76">
        <v>895.71740000000136</v>
      </c>
      <c r="D11" s="77">
        <v>3.7894266060369164</v>
      </c>
      <c r="E11" s="77">
        <v>84.420270354311938</v>
      </c>
      <c r="F11" s="77">
        <v>86.335156249999997</v>
      </c>
      <c r="G11" s="55">
        <v>24809.504799999999</v>
      </c>
      <c r="H11" s="76">
        <v>927.89689999999973</v>
      </c>
      <c r="I11" s="77">
        <v>3.8854037964504151</v>
      </c>
      <c r="J11" s="77">
        <v>99.499952027713348</v>
      </c>
      <c r="K11" s="78">
        <v>96.437474928088307</v>
      </c>
      <c r="L11" s="148"/>
    </row>
    <row r="12" spans="1:12" ht="15" customHeight="1" x14ac:dyDescent="0.35">
      <c r="A12" s="39">
        <v>2017</v>
      </c>
      <c r="B12" s="55">
        <v>26976.9542</v>
      </c>
      <c r="C12" s="76">
        <v>2443.9562000000001</v>
      </c>
      <c r="D12" s="77">
        <v>9.9619141533374709</v>
      </c>
      <c r="E12" s="77">
        <v>86.718602809049742</v>
      </c>
      <c r="F12" s="77">
        <v>89.129924340040318</v>
      </c>
      <c r="G12" s="55">
        <v>26662.989399999999</v>
      </c>
      <c r="H12" s="76">
        <v>1853.4845999999998</v>
      </c>
      <c r="I12" s="77">
        <v>7.4708649565629281</v>
      </c>
      <c r="J12" s="77">
        <v>99.330068842474489</v>
      </c>
      <c r="K12" s="78">
        <v>97.030421048800903</v>
      </c>
      <c r="L12" s="148"/>
    </row>
    <row r="13" spans="1:12" ht="15" customHeight="1" x14ac:dyDescent="0.35">
      <c r="A13" s="39">
        <v>2018</v>
      </c>
      <c r="B13" s="55">
        <v>30148.559499999999</v>
      </c>
      <c r="C13" s="76">
        <v>3171.6052999999993</v>
      </c>
      <c r="D13" s="77">
        <v>11.756721223925268</v>
      </c>
      <c r="E13" s="77">
        <v>89.504083458960466</v>
      </c>
      <c r="F13" s="77">
        <v>91.989258253493617</v>
      </c>
      <c r="G13" s="55">
        <v>29772.1168</v>
      </c>
      <c r="H13" s="76">
        <v>3109.1274000000012</v>
      </c>
      <c r="I13" s="77">
        <v>11.660835750097855</v>
      </c>
      <c r="J13" s="77">
        <v>102.01419088856009</v>
      </c>
      <c r="K13" s="78">
        <v>99.822688348700751</v>
      </c>
      <c r="L13" s="148"/>
    </row>
    <row r="14" spans="1:12" ht="15" customHeight="1" x14ac:dyDescent="0.35">
      <c r="A14" s="39">
        <v>2019</v>
      </c>
      <c r="B14" s="55">
        <v>34667.348299999998</v>
      </c>
      <c r="C14" s="76">
        <v>4518.7887999999984</v>
      </c>
      <c r="D14" s="77">
        <v>14.988406991717129</v>
      </c>
      <c r="E14" s="77">
        <v>95.408151196768003</v>
      </c>
      <c r="F14" s="77">
        <v>98.049462058432553</v>
      </c>
      <c r="G14" s="55">
        <v>34180.8387</v>
      </c>
      <c r="H14" s="76">
        <v>4408.7219000000005</v>
      </c>
      <c r="I14" s="77">
        <v>14.80822451966197</v>
      </c>
      <c r="J14" s="77">
        <v>108.73870800244636</v>
      </c>
      <c r="K14" s="78">
        <v>106.05944737495345</v>
      </c>
      <c r="L14" s="148"/>
    </row>
    <row r="15" spans="1:12" ht="15" customHeight="1" thickBot="1" x14ac:dyDescent="0.4">
      <c r="A15" s="39">
        <v>2020</v>
      </c>
      <c r="B15" s="55">
        <v>37399.978000000003</v>
      </c>
      <c r="C15" s="76">
        <v>2732.629700000005</v>
      </c>
      <c r="D15" s="77">
        <v>7.8824306847836034</v>
      </c>
      <c r="E15" s="77">
        <v>97.075599227326563</v>
      </c>
      <c r="F15" s="77">
        <v>100.23588814885072</v>
      </c>
      <c r="G15" s="55">
        <v>36826.362300000001</v>
      </c>
      <c r="H15" s="76">
        <v>2645.5236000000004</v>
      </c>
      <c r="I15" s="77">
        <v>7.7397855073696675</v>
      </c>
      <c r="J15" s="77">
        <v>110.73709658344266</v>
      </c>
      <c r="K15" s="78">
        <v>108.11410702592397</v>
      </c>
      <c r="L15" s="148"/>
    </row>
    <row r="16" spans="1:12" ht="15" customHeight="1" thickBot="1" x14ac:dyDescent="0.4">
      <c r="A16" s="128"/>
      <c r="B16" s="257" t="s">
        <v>67</v>
      </c>
      <c r="C16" s="258"/>
      <c r="D16" s="258"/>
      <c r="E16" s="258"/>
      <c r="F16" s="258"/>
      <c r="G16" s="258"/>
      <c r="H16" s="258"/>
      <c r="I16" s="258"/>
      <c r="J16" s="258"/>
      <c r="K16" s="258"/>
    </row>
    <row r="17" spans="1:12" ht="15" customHeight="1" x14ac:dyDescent="0.35">
      <c r="A17" s="40">
        <v>2013</v>
      </c>
      <c r="B17" s="50">
        <v>22425.666799999999</v>
      </c>
      <c r="C17" s="72">
        <v>150.62670000000071</v>
      </c>
      <c r="D17" s="73">
        <v>0.67621292407908928</v>
      </c>
      <c r="E17" s="73">
        <v>98.665435346913625</v>
      </c>
      <c r="F17" s="73">
        <v>97.502899130434784</v>
      </c>
      <c r="G17" s="50">
        <v>22813.696499999998</v>
      </c>
      <c r="H17" s="72">
        <v>324.50829999999769</v>
      </c>
      <c r="I17" s="73">
        <v>1.4429524850523512</v>
      </c>
      <c r="J17" s="73">
        <v>112.54351783335798</v>
      </c>
      <c r="K17" s="74">
        <v>105.68257052855886</v>
      </c>
      <c r="L17" s="148"/>
    </row>
    <row r="18" spans="1:12" x14ac:dyDescent="0.35">
      <c r="A18" s="39">
        <v>2014</v>
      </c>
      <c r="B18" s="55">
        <v>23123.692800000001</v>
      </c>
      <c r="C18" s="76">
        <v>698.02600000000166</v>
      </c>
      <c r="D18" s="77">
        <v>3.1126209366492574</v>
      </c>
      <c r="E18" s="77">
        <v>99.658202818601055</v>
      </c>
      <c r="F18" s="77">
        <v>98.831870752660606</v>
      </c>
      <c r="G18" s="55">
        <v>23469.672900000001</v>
      </c>
      <c r="H18" s="76">
        <v>655.9764000000032</v>
      </c>
      <c r="I18" s="77">
        <v>2.8753621755247094</v>
      </c>
      <c r="J18" s="77">
        <v>113.5995784123911</v>
      </c>
      <c r="K18" s="78">
        <v>106.87464890710383</v>
      </c>
      <c r="L18" s="148"/>
    </row>
    <row r="19" spans="1:12" x14ac:dyDescent="0.35">
      <c r="A19" s="39">
        <v>2015</v>
      </c>
      <c r="B19" s="55">
        <v>23507.666499999999</v>
      </c>
      <c r="C19" s="76">
        <v>383.97369999999864</v>
      </c>
      <c r="D19" s="77">
        <v>1.6605206760055058</v>
      </c>
      <c r="E19" s="77">
        <v>97.566475056030541</v>
      </c>
      <c r="F19" s="77">
        <v>97.239571871768348</v>
      </c>
      <c r="G19" s="55">
        <v>23840.709599999998</v>
      </c>
      <c r="H19" s="76">
        <v>371.03669999999693</v>
      </c>
      <c r="I19" s="77">
        <v>1.5809197749832915</v>
      </c>
      <c r="J19" s="77">
        <v>111.08853082335399</v>
      </c>
      <c r="K19" s="78">
        <v>104.94193855092877</v>
      </c>
      <c r="L19" s="148"/>
    </row>
    <row r="20" spans="1:12" x14ac:dyDescent="0.35">
      <c r="A20" s="39">
        <v>2016</v>
      </c>
      <c r="B20" s="55">
        <v>24409.641800000001</v>
      </c>
      <c r="C20" s="76">
        <v>901.97530000000188</v>
      </c>
      <c r="D20" s="77">
        <v>3.8369410251757774</v>
      </c>
      <c r="E20" s="77">
        <v>96.545670213186725</v>
      </c>
      <c r="F20" s="77">
        <v>96.852127921279219</v>
      </c>
      <c r="G20" s="55">
        <v>24780.660599999999</v>
      </c>
      <c r="H20" s="76">
        <v>939.95100000000093</v>
      </c>
      <c r="I20" s="77">
        <v>3.9426301304387401</v>
      </c>
      <c r="J20" s="77">
        <v>109.78009391751206</v>
      </c>
      <c r="K20" s="78">
        <v>104.60388602785986</v>
      </c>
      <c r="L20" s="148"/>
    </row>
    <row r="21" spans="1:12" x14ac:dyDescent="0.35">
      <c r="A21" s="39">
        <v>2017</v>
      </c>
      <c r="B21" s="55">
        <v>26909.630700000002</v>
      </c>
      <c r="C21" s="76">
        <v>2499.9889000000003</v>
      </c>
      <c r="D21" s="77">
        <v>10.241809037935168</v>
      </c>
      <c r="E21" s="77">
        <v>98.979772317651822</v>
      </c>
      <c r="F21" s="77">
        <v>100.22582107341056</v>
      </c>
      <c r="G21" s="55">
        <v>26652.163199999999</v>
      </c>
      <c r="H21" s="76">
        <v>1871.5025999999998</v>
      </c>
      <c r="I21" s="77">
        <v>7.5522708220296497</v>
      </c>
      <c r="J21" s="77">
        <v>108.88655962740532</v>
      </c>
      <c r="K21" s="78">
        <v>105.48627879363571</v>
      </c>
      <c r="L21" s="148"/>
    </row>
    <row r="22" spans="1:12" x14ac:dyDescent="0.35">
      <c r="A22" s="39">
        <v>2018</v>
      </c>
      <c r="B22" s="55">
        <v>30018.411800000002</v>
      </c>
      <c r="C22" s="76">
        <v>3108.7811000000002</v>
      </c>
      <c r="D22" s="77">
        <v>11.552670992248141</v>
      </c>
      <c r="E22" s="77">
        <v>101.32113207547171</v>
      </c>
      <c r="F22" s="77">
        <v>102.94379903978053</v>
      </c>
      <c r="G22" s="55">
        <v>29713.0926</v>
      </c>
      <c r="H22" s="76">
        <v>3060.9294000000009</v>
      </c>
      <c r="I22" s="77">
        <v>11.484731565804013</v>
      </c>
      <c r="J22" s="77">
        <v>111.37676212609642</v>
      </c>
      <c r="K22" s="78">
        <v>108.37470401575663</v>
      </c>
      <c r="L22" s="148"/>
    </row>
    <row r="23" spans="1:12" x14ac:dyDescent="0.35">
      <c r="A23" s="39">
        <v>2019</v>
      </c>
      <c r="B23" s="55">
        <v>34529.717100000002</v>
      </c>
      <c r="C23" s="76">
        <v>4511.3053</v>
      </c>
      <c r="D23" s="77">
        <v>15.028460966079491</v>
      </c>
      <c r="E23" s="77">
        <v>107.11206718987501</v>
      </c>
      <c r="F23" s="77">
        <v>109.19178161464758</v>
      </c>
      <c r="G23" s="55">
        <v>34148.440399999999</v>
      </c>
      <c r="H23" s="76">
        <v>4435.3477999999996</v>
      </c>
      <c r="I23" s="77">
        <v>14.927250622171856</v>
      </c>
      <c r="J23" s="77">
        <v>118.59156242403195</v>
      </c>
      <c r="K23" s="78">
        <v>115.40144097867595</v>
      </c>
      <c r="L23" s="148"/>
    </row>
    <row r="24" spans="1:12" ht="15" thickBot="1" x14ac:dyDescent="0.4">
      <c r="A24" s="39">
        <v>2020</v>
      </c>
      <c r="B24" s="55">
        <v>37284.089099999997</v>
      </c>
      <c r="C24" s="76">
        <v>2754.3719999999958</v>
      </c>
      <c r="D24" s="77">
        <v>7.9768160046697734</v>
      </c>
      <c r="E24" s="77">
        <v>107.27262803131914</v>
      </c>
      <c r="F24" s="77">
        <v>110.23578148529249</v>
      </c>
      <c r="G24" s="55">
        <v>36786.833400000003</v>
      </c>
      <c r="H24" s="76">
        <v>2638.3930000000037</v>
      </c>
      <c r="I24" s="77">
        <v>7.7262474335431319</v>
      </c>
      <c r="J24" s="77">
        <v>119.27266913596503</v>
      </c>
      <c r="K24" s="78">
        <v>116.770428244431</v>
      </c>
      <c r="L24" s="148"/>
    </row>
    <row r="25" spans="1:12" ht="15" customHeight="1" thickBot="1" x14ac:dyDescent="0.4">
      <c r="A25" s="128"/>
      <c r="B25" s="257" t="s">
        <v>68</v>
      </c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2" x14ac:dyDescent="0.35">
      <c r="A26" s="40">
        <v>2013</v>
      </c>
      <c r="B26" s="50">
        <v>24916.1142</v>
      </c>
      <c r="C26" s="72">
        <v>109.84860000000117</v>
      </c>
      <c r="D26" s="73">
        <v>0.44282602537319971</v>
      </c>
      <c r="E26" s="73">
        <v>85.840674567629023</v>
      </c>
      <c r="F26" s="73">
        <v>86.78549007314524</v>
      </c>
      <c r="G26" s="50">
        <v>24287.5484</v>
      </c>
      <c r="H26" s="72">
        <v>259.14240000000063</v>
      </c>
      <c r="I26" s="73">
        <v>1.078483524874696</v>
      </c>
      <c r="J26" s="73">
        <v>101.38822124817366</v>
      </c>
      <c r="K26" s="74">
        <v>95.357473105614446</v>
      </c>
      <c r="L26" s="148"/>
    </row>
    <row r="27" spans="1:12" x14ac:dyDescent="0.35">
      <c r="A27" s="39">
        <v>2014</v>
      </c>
      <c r="B27" s="55">
        <v>25766.060300000001</v>
      </c>
      <c r="C27" s="76">
        <v>849.94610000000102</v>
      </c>
      <c r="D27" s="77">
        <v>3.4112305521540875</v>
      </c>
      <c r="E27" s="77">
        <v>86.693113623363956</v>
      </c>
      <c r="F27" s="77">
        <v>87.729180456247875</v>
      </c>
      <c r="G27" s="55">
        <v>24953.106199999998</v>
      </c>
      <c r="H27" s="76">
        <v>665.55779999999868</v>
      </c>
      <c r="I27" s="77">
        <v>2.7403251618430158</v>
      </c>
      <c r="J27" s="77">
        <v>101.14757276043778</v>
      </c>
      <c r="K27" s="78">
        <v>95.324545211445155</v>
      </c>
      <c r="L27" s="148"/>
    </row>
    <row r="28" spans="1:12" x14ac:dyDescent="0.35">
      <c r="A28" s="39">
        <v>2015</v>
      </c>
      <c r="B28" s="55">
        <v>25697.144400000001</v>
      </c>
      <c r="C28" s="76">
        <v>-68.915899999999965</v>
      </c>
      <c r="D28" s="77">
        <v>-0.2674677432156769</v>
      </c>
      <c r="E28" s="77">
        <v>83.318670643927121</v>
      </c>
      <c r="F28" s="77">
        <v>84.12605382046749</v>
      </c>
      <c r="G28" s="55">
        <v>24883.1898</v>
      </c>
      <c r="H28" s="76">
        <v>-69.916399999998248</v>
      </c>
      <c r="I28" s="77">
        <v>-0.28019116914590469</v>
      </c>
      <c r="J28" s="77">
        <v>96.866979912799749</v>
      </c>
      <c r="K28" s="78">
        <v>90.860986635507189</v>
      </c>
      <c r="L28" s="148"/>
    </row>
    <row r="29" spans="1:12" ht="15" customHeight="1" x14ac:dyDescent="0.35">
      <c r="A29" s="39">
        <v>2016</v>
      </c>
      <c r="B29" s="55">
        <v>26471.3063</v>
      </c>
      <c r="C29" s="76">
        <v>774.16189999999915</v>
      </c>
      <c r="D29" s="77">
        <v>3.0126378555898947</v>
      </c>
      <c r="E29" s="77">
        <v>82.377874836621643</v>
      </c>
      <c r="F29" s="77">
        <v>83.408344519015671</v>
      </c>
      <c r="G29" s="55">
        <v>25605.226500000001</v>
      </c>
      <c r="H29" s="76">
        <v>722.03670000000056</v>
      </c>
      <c r="I29" s="77">
        <v>2.9017047484804381</v>
      </c>
      <c r="J29" s="77">
        <v>94.925582041966337</v>
      </c>
      <c r="K29" s="78">
        <v>89.556946241824349</v>
      </c>
      <c r="L29" s="148"/>
    </row>
    <row r="30" spans="1:12" x14ac:dyDescent="0.35">
      <c r="A30" s="39">
        <v>2017</v>
      </c>
      <c r="B30" s="55">
        <v>27920.82</v>
      </c>
      <c r="C30" s="76">
        <v>1449.5136999999995</v>
      </c>
      <c r="D30" s="77">
        <v>5.4757921032404733</v>
      </c>
      <c r="E30" s="77">
        <v>81.41842358498819</v>
      </c>
      <c r="F30" s="77">
        <v>82.605976331360935</v>
      </c>
      <c r="G30" s="55">
        <v>26957.977699999999</v>
      </c>
      <c r="H30" s="76">
        <v>1352.7511999999988</v>
      </c>
      <c r="I30" s="77">
        <v>5.2831057752994237</v>
      </c>
      <c r="J30" s="77">
        <v>92.939314969316683</v>
      </c>
      <c r="K30" s="78">
        <v>88.230600576029332</v>
      </c>
      <c r="L30" s="148"/>
    </row>
    <row r="31" spans="1:12" x14ac:dyDescent="0.35">
      <c r="A31" s="39">
        <v>2018</v>
      </c>
      <c r="B31" s="55">
        <v>32022.062699999999</v>
      </c>
      <c r="C31" s="76">
        <v>4101.2426999999989</v>
      </c>
      <c r="D31" s="77">
        <v>14.688833279251822</v>
      </c>
      <c r="E31" s="77">
        <v>86.527406776913097</v>
      </c>
      <c r="F31" s="77">
        <v>87.666829194842165</v>
      </c>
      <c r="G31" s="55">
        <v>30743.304899999999</v>
      </c>
      <c r="H31" s="76">
        <v>3785.3271999999997</v>
      </c>
      <c r="I31" s="77">
        <v>14.04158443235154</v>
      </c>
      <c r="J31" s="77">
        <v>97.805824770146017</v>
      </c>
      <c r="K31" s="78">
        <v>92.737187113510899</v>
      </c>
      <c r="L31" s="148"/>
    </row>
    <row r="32" spans="1:12" x14ac:dyDescent="0.35">
      <c r="A32" s="39">
        <v>2019</v>
      </c>
      <c r="B32" s="55">
        <v>36476.203999999998</v>
      </c>
      <c r="C32" s="76">
        <v>4454.1412999999993</v>
      </c>
      <c r="D32" s="77">
        <v>13.9096014573727</v>
      </c>
      <c r="E32" s="77">
        <v>91.881921458978809</v>
      </c>
      <c r="F32" s="77">
        <v>93.030181846004737</v>
      </c>
      <c r="G32" s="55">
        <v>35304.815199999997</v>
      </c>
      <c r="H32" s="76">
        <v>4561.5102999999981</v>
      </c>
      <c r="I32" s="77">
        <v>14.837410339706187</v>
      </c>
      <c r="J32" s="77">
        <v>104.56658235346383</v>
      </c>
      <c r="K32" s="78">
        <v>99.023406725941712</v>
      </c>
      <c r="L32" s="148"/>
    </row>
    <row r="33" spans="1:12" ht="15" thickBot="1" x14ac:dyDescent="0.4">
      <c r="A33" s="133">
        <v>2020</v>
      </c>
      <c r="B33" s="61">
        <v>38925.663500000002</v>
      </c>
      <c r="C33" s="94">
        <v>2449.4595000000045</v>
      </c>
      <c r="D33" s="120">
        <v>6.7152259045376583</v>
      </c>
      <c r="E33" s="120">
        <v>93.535763799523139</v>
      </c>
      <c r="F33" s="120">
        <v>95.306113501278062</v>
      </c>
      <c r="G33" s="61">
        <v>37250.404300000002</v>
      </c>
      <c r="H33" s="94">
        <v>1945.5891000000047</v>
      </c>
      <c r="I33" s="120">
        <v>5.5108321314765174</v>
      </c>
      <c r="J33" s="120">
        <v>105.83181882541588</v>
      </c>
      <c r="K33" s="122">
        <v>100.65265091508238</v>
      </c>
      <c r="L33" s="148"/>
    </row>
    <row r="34" spans="1:12" x14ac:dyDescent="0.35">
      <c r="A34" s="13" t="s">
        <v>109</v>
      </c>
    </row>
    <row r="35" spans="1:12" x14ac:dyDescent="0.35">
      <c r="A35" s="13" t="s">
        <v>110</v>
      </c>
    </row>
    <row r="37" spans="1:12" x14ac:dyDescent="0.35">
      <c r="A37" s="18" t="s">
        <v>19</v>
      </c>
    </row>
    <row r="39" spans="1:12" x14ac:dyDescent="0.35">
      <c r="B39"/>
      <c r="C39"/>
      <c r="D39"/>
      <c r="E39"/>
      <c r="F39"/>
      <c r="G39"/>
      <c r="H39"/>
      <c r="I39"/>
      <c r="J39"/>
      <c r="K39"/>
      <c r="L39"/>
    </row>
    <row r="40" spans="1:12" x14ac:dyDescent="0.35">
      <c r="B40"/>
      <c r="C40"/>
      <c r="D40"/>
      <c r="E40"/>
      <c r="F40"/>
      <c r="G40"/>
      <c r="H40"/>
      <c r="I40"/>
      <c r="J40"/>
      <c r="K40"/>
      <c r="L40"/>
    </row>
    <row r="41" spans="1:12" x14ac:dyDescent="0.35">
      <c r="B41"/>
      <c r="C41"/>
      <c r="D41"/>
      <c r="E41"/>
      <c r="F41"/>
      <c r="G41"/>
      <c r="H41"/>
      <c r="I41"/>
      <c r="J41"/>
      <c r="K41"/>
      <c r="L41"/>
    </row>
    <row r="42" spans="1:12" x14ac:dyDescent="0.35">
      <c r="B42"/>
      <c r="C42"/>
      <c r="D42"/>
      <c r="E42"/>
      <c r="F42"/>
      <c r="G42"/>
      <c r="H42"/>
      <c r="I42"/>
      <c r="J42"/>
      <c r="K42"/>
      <c r="L42"/>
    </row>
    <row r="43" spans="1:12" x14ac:dyDescent="0.35">
      <c r="B43"/>
      <c r="C43"/>
      <c r="D43"/>
      <c r="E43"/>
      <c r="F43"/>
      <c r="G43"/>
      <c r="H43"/>
      <c r="I43"/>
      <c r="J43"/>
      <c r="K43"/>
      <c r="L43"/>
    </row>
    <row r="44" spans="1:12" x14ac:dyDescent="0.3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3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3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3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3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3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3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3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35">
      <c r="B63"/>
      <c r="C63"/>
      <c r="D63"/>
      <c r="E63"/>
      <c r="F63"/>
      <c r="G63"/>
      <c r="H63"/>
      <c r="I63"/>
      <c r="J63"/>
      <c r="K63"/>
      <c r="L63"/>
    </row>
    <row r="64" spans="1:12" x14ac:dyDescent="0.35">
      <c r="B64"/>
      <c r="C64"/>
      <c r="D64"/>
      <c r="E64"/>
      <c r="F64"/>
      <c r="G64"/>
      <c r="H64"/>
      <c r="I64"/>
      <c r="J64"/>
      <c r="K64"/>
      <c r="L64"/>
    </row>
    <row r="65" spans="2:12" x14ac:dyDescent="0.35">
      <c r="B65"/>
      <c r="C65"/>
      <c r="D65"/>
      <c r="E65"/>
      <c r="F65"/>
      <c r="G65"/>
      <c r="H65"/>
      <c r="I65"/>
      <c r="J65"/>
      <c r="K65"/>
      <c r="L65"/>
    </row>
    <row r="66" spans="2:12" x14ac:dyDescent="0.35">
      <c r="B66"/>
      <c r="C66"/>
      <c r="D66"/>
      <c r="E66"/>
      <c r="F66"/>
      <c r="G66"/>
      <c r="H66"/>
      <c r="I66"/>
      <c r="J66"/>
      <c r="K66"/>
      <c r="L66"/>
    </row>
    <row r="67" spans="2:12" x14ac:dyDescent="0.35">
      <c r="B67"/>
      <c r="C67"/>
      <c r="D67"/>
      <c r="E67"/>
      <c r="F67"/>
      <c r="G67"/>
      <c r="H67"/>
      <c r="I67"/>
      <c r="J67"/>
      <c r="K67"/>
      <c r="L67"/>
    </row>
    <row r="68" spans="2:12" x14ac:dyDescent="0.35">
      <c r="B68"/>
      <c r="C68"/>
      <c r="D68"/>
      <c r="E68"/>
      <c r="F68"/>
      <c r="G68"/>
      <c r="H68"/>
      <c r="I68"/>
      <c r="J68"/>
      <c r="K68"/>
      <c r="L68"/>
    </row>
    <row r="69" spans="2:12" x14ac:dyDescent="0.35">
      <c r="B69"/>
      <c r="C69"/>
      <c r="D69"/>
      <c r="E69"/>
      <c r="F69"/>
      <c r="G69"/>
      <c r="H69"/>
      <c r="I69"/>
      <c r="J69"/>
      <c r="K69"/>
      <c r="L69"/>
    </row>
    <row r="70" spans="2:12" x14ac:dyDescent="0.35">
      <c r="B70"/>
      <c r="C70"/>
      <c r="D70"/>
      <c r="E70"/>
      <c r="F70"/>
      <c r="G70"/>
      <c r="H70"/>
      <c r="I70"/>
      <c r="J70"/>
      <c r="K70"/>
      <c r="L70"/>
    </row>
    <row r="71" spans="2:12" x14ac:dyDescent="0.35">
      <c r="B71"/>
      <c r="C71"/>
      <c r="D71"/>
      <c r="E71"/>
      <c r="F71"/>
      <c r="G71"/>
      <c r="H71"/>
      <c r="I71"/>
      <c r="J71"/>
      <c r="K71"/>
      <c r="L71"/>
    </row>
    <row r="72" spans="2:12" x14ac:dyDescent="0.35">
      <c r="B72"/>
      <c r="C72"/>
      <c r="D72"/>
      <c r="E72"/>
      <c r="F72"/>
      <c r="G72"/>
      <c r="H72"/>
      <c r="I72"/>
      <c r="J72"/>
      <c r="K72"/>
      <c r="L72"/>
    </row>
    <row r="73" spans="2:12" x14ac:dyDescent="0.35">
      <c r="B73"/>
      <c r="C73"/>
      <c r="D73"/>
      <c r="E73"/>
      <c r="F73"/>
      <c r="G73"/>
      <c r="H73"/>
      <c r="I73"/>
      <c r="J73"/>
      <c r="K73"/>
      <c r="L73"/>
    </row>
    <row r="74" spans="2:12" x14ac:dyDescent="0.35">
      <c r="B74"/>
      <c r="C74"/>
      <c r="D74"/>
      <c r="E74"/>
      <c r="F74"/>
      <c r="G74"/>
      <c r="H74"/>
      <c r="I74"/>
      <c r="J74"/>
      <c r="K74"/>
      <c r="L74"/>
    </row>
    <row r="75" spans="2:12" x14ac:dyDescent="0.35">
      <c r="B75"/>
      <c r="C75"/>
      <c r="D75"/>
      <c r="E75"/>
      <c r="F75"/>
      <c r="G75"/>
      <c r="H75"/>
      <c r="I75"/>
      <c r="J75"/>
      <c r="K75"/>
      <c r="L75"/>
    </row>
    <row r="76" spans="2:12" x14ac:dyDescent="0.35">
      <c r="B76"/>
      <c r="C76"/>
      <c r="D76"/>
      <c r="E76"/>
      <c r="F76"/>
      <c r="G76"/>
      <c r="H76"/>
      <c r="I76"/>
      <c r="J76"/>
      <c r="K76"/>
      <c r="L76"/>
    </row>
    <row r="77" spans="2:12" x14ac:dyDescent="0.35">
      <c r="B77"/>
      <c r="C77"/>
      <c r="D77"/>
      <c r="E77"/>
      <c r="F77"/>
      <c r="G77"/>
      <c r="H77"/>
      <c r="I77"/>
      <c r="J77"/>
      <c r="K77"/>
      <c r="L77"/>
    </row>
    <row r="78" spans="2:12" x14ac:dyDescent="0.35">
      <c r="B78"/>
      <c r="C78"/>
      <c r="D78"/>
      <c r="E78"/>
      <c r="F78"/>
      <c r="G78"/>
      <c r="H78"/>
      <c r="I78"/>
      <c r="J78"/>
      <c r="K78"/>
      <c r="L78"/>
    </row>
    <row r="79" spans="2:12" x14ac:dyDescent="0.35">
      <c r="B79"/>
      <c r="C79"/>
      <c r="D79"/>
      <c r="E79"/>
      <c r="F79"/>
      <c r="G79"/>
      <c r="H79"/>
      <c r="I79"/>
      <c r="J79"/>
      <c r="K79"/>
      <c r="L79"/>
    </row>
    <row r="80" spans="2:12" x14ac:dyDescent="0.35">
      <c r="B80"/>
      <c r="C80"/>
      <c r="D80"/>
      <c r="E80"/>
      <c r="F80"/>
      <c r="G80"/>
      <c r="H80"/>
      <c r="I80"/>
      <c r="J80"/>
      <c r="K80"/>
      <c r="L80"/>
    </row>
    <row r="81" spans="2:12" x14ac:dyDescent="0.35">
      <c r="B81"/>
      <c r="C81"/>
      <c r="D81"/>
      <c r="E81"/>
      <c r="F81"/>
      <c r="G81"/>
      <c r="H81"/>
      <c r="I81"/>
      <c r="J81"/>
      <c r="K81"/>
      <c r="L81"/>
    </row>
    <row r="82" spans="2:12" x14ac:dyDescent="0.35">
      <c r="B82"/>
      <c r="C82"/>
      <c r="D82"/>
      <c r="E82"/>
      <c r="F82"/>
      <c r="G82"/>
      <c r="H82"/>
      <c r="I82"/>
      <c r="J82"/>
      <c r="K82"/>
      <c r="L82"/>
    </row>
    <row r="83" spans="2:12" x14ac:dyDescent="0.35">
      <c r="B83"/>
      <c r="C83"/>
      <c r="D83"/>
      <c r="E83"/>
      <c r="F83"/>
      <c r="G83"/>
      <c r="H83"/>
      <c r="I83"/>
      <c r="J83"/>
      <c r="K83"/>
      <c r="L83"/>
    </row>
    <row r="84" spans="2:12" x14ac:dyDescent="0.35">
      <c r="B84"/>
      <c r="C84"/>
      <c r="D84"/>
      <c r="E84"/>
      <c r="F84"/>
      <c r="G84"/>
      <c r="H84"/>
      <c r="I84"/>
      <c r="J84"/>
      <c r="K84"/>
      <c r="L84"/>
    </row>
    <row r="85" spans="2:12" x14ac:dyDescent="0.35">
      <c r="B85"/>
      <c r="C85"/>
      <c r="D85"/>
      <c r="E85"/>
      <c r="F85"/>
      <c r="G85"/>
      <c r="H85"/>
      <c r="I85"/>
      <c r="J85"/>
      <c r="K85"/>
      <c r="L85"/>
    </row>
    <row r="86" spans="2:12" x14ac:dyDescent="0.35">
      <c r="B86"/>
      <c r="C86"/>
      <c r="D86"/>
      <c r="E86"/>
      <c r="F86"/>
      <c r="G86"/>
      <c r="H86"/>
      <c r="I86"/>
      <c r="J86"/>
      <c r="K86"/>
      <c r="L86"/>
    </row>
    <row r="87" spans="2:12" x14ac:dyDescent="0.35">
      <c r="B87"/>
      <c r="C87"/>
      <c r="D87"/>
      <c r="E87"/>
      <c r="F87"/>
      <c r="G87"/>
      <c r="H87"/>
      <c r="I87"/>
      <c r="J87"/>
      <c r="K87"/>
      <c r="L87"/>
    </row>
    <row r="88" spans="2:12" x14ac:dyDescent="0.35">
      <c r="B88"/>
      <c r="C88"/>
      <c r="D88"/>
      <c r="E88"/>
      <c r="F88"/>
      <c r="G88"/>
      <c r="H88"/>
      <c r="I88"/>
      <c r="J88"/>
      <c r="K88"/>
      <c r="L88"/>
    </row>
    <row r="89" spans="2:12" x14ac:dyDescent="0.35">
      <c r="B89"/>
      <c r="C89"/>
      <c r="D89"/>
      <c r="E89"/>
      <c r="F89"/>
      <c r="G89"/>
      <c r="H89"/>
      <c r="I89"/>
      <c r="J89"/>
      <c r="K89"/>
      <c r="L89"/>
    </row>
    <row r="90" spans="2:12" x14ac:dyDescent="0.35">
      <c r="B90"/>
      <c r="C90"/>
      <c r="D90"/>
      <c r="E90"/>
      <c r="F90"/>
      <c r="G90"/>
      <c r="H90"/>
      <c r="I90"/>
      <c r="J90"/>
      <c r="K90"/>
      <c r="L90"/>
    </row>
    <row r="91" spans="2:12" x14ac:dyDescent="0.35">
      <c r="B91"/>
      <c r="C91"/>
      <c r="D91"/>
      <c r="E91"/>
      <c r="F91"/>
      <c r="G91"/>
      <c r="H91"/>
      <c r="I91"/>
      <c r="J91"/>
      <c r="K91"/>
      <c r="L91"/>
    </row>
  </sheetData>
  <mergeCells count="12">
    <mergeCell ref="A4:A6"/>
    <mergeCell ref="B5:B6"/>
    <mergeCell ref="C5:D5"/>
    <mergeCell ref="E5:F5"/>
    <mergeCell ref="G5:G6"/>
    <mergeCell ref="B4:F4"/>
    <mergeCell ref="G4:K4"/>
    <mergeCell ref="B7:K7"/>
    <mergeCell ref="B16:K16"/>
    <mergeCell ref="B25:K25"/>
    <mergeCell ref="H5:I5"/>
    <mergeCell ref="J5:K5"/>
  </mergeCells>
  <hyperlinks>
    <hyperlink ref="A2" location="OBSAH!A1" tooltip="obsah" display="zpět na obsah" xr:uid="{00000000-0004-0000-1E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1" max="51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48"/>
  <sheetViews>
    <sheetView zoomScaleNormal="100" workbookViewId="0"/>
  </sheetViews>
  <sheetFormatPr defaultColWidth="9.1796875" defaultRowHeight="14" x14ac:dyDescent="0.3"/>
  <cols>
    <col min="1" max="7" width="12.1796875" style="11" customWidth="1"/>
    <col min="8" max="8" width="8.54296875" style="11" customWidth="1"/>
    <col min="9" max="16384" width="9.1796875" style="11"/>
  </cols>
  <sheetData>
    <row r="1" spans="1:14" x14ac:dyDescent="0.3">
      <c r="A1" s="245" t="s">
        <v>179</v>
      </c>
      <c r="B1" s="190"/>
      <c r="C1" s="190"/>
      <c r="D1" s="190"/>
      <c r="E1" s="190"/>
      <c r="F1" s="190"/>
      <c r="G1" s="190"/>
    </row>
    <row r="2" spans="1:14" x14ac:dyDescent="0.3">
      <c r="A2" s="149" t="s">
        <v>22</v>
      </c>
    </row>
    <row r="3" spans="1:14" ht="7.5" customHeight="1" thickBot="1" x14ac:dyDescent="0.35">
      <c r="A3" s="12"/>
    </row>
    <row r="4" spans="1:14" ht="15" customHeight="1" x14ac:dyDescent="0.3">
      <c r="A4" s="260" t="s">
        <v>24</v>
      </c>
      <c r="B4" s="283" t="s">
        <v>75</v>
      </c>
      <c r="C4" s="285"/>
      <c r="D4" s="286"/>
      <c r="E4" s="263" t="s">
        <v>76</v>
      </c>
      <c r="F4" s="264"/>
      <c r="G4" s="264"/>
    </row>
    <row r="5" spans="1:14" ht="15" customHeight="1" x14ac:dyDescent="0.3">
      <c r="A5" s="261"/>
      <c r="B5" s="288" t="s">
        <v>147</v>
      </c>
      <c r="C5" s="289"/>
      <c r="D5" s="290"/>
      <c r="E5" s="288" t="s">
        <v>147</v>
      </c>
      <c r="F5" s="289"/>
      <c r="G5" s="289"/>
    </row>
    <row r="6" spans="1:14" ht="23.25" customHeight="1" thickBot="1" x14ac:dyDescent="0.4">
      <c r="A6" s="262"/>
      <c r="B6" s="37" t="s">
        <v>52</v>
      </c>
      <c r="C6" s="19" t="s">
        <v>53</v>
      </c>
      <c r="D6" s="10" t="s">
        <v>116</v>
      </c>
      <c r="E6" s="19" t="s">
        <v>52</v>
      </c>
      <c r="F6" s="19" t="s">
        <v>53</v>
      </c>
      <c r="G6" s="7" t="s">
        <v>116</v>
      </c>
      <c r="H6"/>
    </row>
    <row r="7" spans="1:14" ht="15" customHeight="1" thickBot="1" x14ac:dyDescent="0.4">
      <c r="A7" s="128"/>
      <c r="B7" s="282" t="s">
        <v>69</v>
      </c>
      <c r="C7" s="282"/>
      <c r="D7" s="282"/>
      <c r="E7" s="282"/>
      <c r="F7" s="282"/>
      <c r="G7" s="282"/>
      <c r="H7"/>
    </row>
    <row r="8" spans="1:14" ht="15" customHeight="1" x14ac:dyDescent="0.35">
      <c r="A8" s="203">
        <v>2013</v>
      </c>
      <c r="B8" s="50">
        <v>23009.4051</v>
      </c>
      <c r="C8" s="72" t="s">
        <v>64</v>
      </c>
      <c r="D8" s="90">
        <v>24730.618399999999</v>
      </c>
      <c r="E8" s="50">
        <v>23029.0753</v>
      </c>
      <c r="F8" s="72" t="s">
        <v>64</v>
      </c>
      <c r="G8" s="91">
        <v>23929.4251</v>
      </c>
      <c r="H8"/>
      <c r="I8"/>
      <c r="J8"/>
      <c r="K8"/>
      <c r="L8"/>
      <c r="M8"/>
      <c r="N8"/>
    </row>
    <row r="9" spans="1:14" ht="15" customHeight="1" x14ac:dyDescent="0.35">
      <c r="A9" s="203">
        <v>2014</v>
      </c>
      <c r="B9" s="55">
        <v>23740.858</v>
      </c>
      <c r="C9" s="76">
        <v>22535.708200000001</v>
      </c>
      <c r="D9" s="92">
        <v>25819.179199999999</v>
      </c>
      <c r="E9" s="55">
        <v>23689.744600000002</v>
      </c>
      <c r="F9" s="76">
        <v>22804.8226</v>
      </c>
      <c r="G9" s="93">
        <v>25048.350399999999</v>
      </c>
      <c r="H9"/>
      <c r="I9"/>
      <c r="J9"/>
      <c r="K9"/>
      <c r="L9"/>
      <c r="M9"/>
      <c r="N9"/>
    </row>
    <row r="10" spans="1:14" ht="15" customHeight="1" x14ac:dyDescent="0.35">
      <c r="A10" s="203">
        <v>2015</v>
      </c>
      <c r="B10" s="55">
        <v>24272.6852</v>
      </c>
      <c r="C10" s="76">
        <v>22522.9185</v>
      </c>
      <c r="D10" s="92">
        <v>25629.539100000002</v>
      </c>
      <c r="E10" s="55">
        <v>24132.0013</v>
      </c>
      <c r="F10" s="76">
        <v>22762.5432</v>
      </c>
      <c r="G10" s="93">
        <v>24594.520199999999</v>
      </c>
      <c r="H10"/>
      <c r="I10"/>
      <c r="J10"/>
      <c r="K10"/>
      <c r="L10"/>
      <c r="M10"/>
      <c r="N10"/>
    </row>
    <row r="11" spans="1:14" ht="15" customHeight="1" x14ac:dyDescent="0.35">
      <c r="A11" s="203">
        <v>2016</v>
      </c>
      <c r="B11" s="55">
        <v>25342.878700000001</v>
      </c>
      <c r="C11" s="76">
        <v>23342.273099999999</v>
      </c>
      <c r="D11" s="92">
        <v>26161.819</v>
      </c>
      <c r="E11" s="55">
        <v>25187.408800000001</v>
      </c>
      <c r="F11" s="76">
        <v>23557.1309</v>
      </c>
      <c r="G11" s="93">
        <v>25136.634399999999</v>
      </c>
      <c r="I11"/>
      <c r="J11"/>
      <c r="K11"/>
      <c r="L11"/>
      <c r="M11"/>
      <c r="N11"/>
    </row>
    <row r="12" spans="1:14" ht="15" customHeight="1" x14ac:dyDescent="0.35">
      <c r="A12" s="203">
        <v>2017</v>
      </c>
      <c r="B12" s="55">
        <v>26985.536700000001</v>
      </c>
      <c r="C12" s="76">
        <v>26327.311099999999</v>
      </c>
      <c r="D12" s="92">
        <v>27991.856</v>
      </c>
      <c r="E12" s="55">
        <v>26781.241099999999</v>
      </c>
      <c r="F12" s="76">
        <v>25718.4113</v>
      </c>
      <c r="G12" s="93">
        <v>27086.5726</v>
      </c>
      <c r="I12"/>
      <c r="J12"/>
      <c r="K12"/>
      <c r="L12"/>
      <c r="M12"/>
      <c r="N12"/>
    </row>
    <row r="13" spans="1:14" ht="15" customHeight="1" x14ac:dyDescent="0.35">
      <c r="A13" s="203">
        <v>2018</v>
      </c>
      <c r="B13" s="55">
        <v>30102.725999999999</v>
      </c>
      <c r="C13" s="76">
        <v>29413.644499999999</v>
      </c>
      <c r="D13" s="92">
        <v>31828.981899999999</v>
      </c>
      <c r="E13" s="55">
        <v>29906.187600000001</v>
      </c>
      <c r="F13" s="76">
        <v>28657.630799999999</v>
      </c>
      <c r="G13" s="93">
        <v>30215.441599999998</v>
      </c>
      <c r="I13"/>
      <c r="J13"/>
      <c r="K13"/>
      <c r="L13"/>
      <c r="M13"/>
      <c r="N13"/>
    </row>
    <row r="14" spans="1:14" ht="15" customHeight="1" x14ac:dyDescent="0.35">
      <c r="A14" s="203">
        <v>2019</v>
      </c>
      <c r="B14" s="55">
        <v>34691.048499999997</v>
      </c>
      <c r="C14" s="76">
        <v>33898.352700000003</v>
      </c>
      <c r="D14" s="92">
        <v>35863.942900000002</v>
      </c>
      <c r="E14" s="55">
        <v>34374.258699999998</v>
      </c>
      <c r="F14" s="76">
        <v>33143.400399999999</v>
      </c>
      <c r="G14" s="93">
        <v>34547.678</v>
      </c>
      <c r="I14"/>
      <c r="J14"/>
      <c r="K14"/>
      <c r="L14"/>
      <c r="M14"/>
      <c r="N14"/>
    </row>
    <row r="15" spans="1:14" ht="15" customHeight="1" thickBot="1" x14ac:dyDescent="0.4">
      <c r="A15" s="204">
        <v>2020</v>
      </c>
      <c r="B15" s="61">
        <v>37487.210099999997</v>
      </c>
      <c r="C15" s="94">
        <v>36491.201399999998</v>
      </c>
      <c r="D15" s="95">
        <v>38484.402999999998</v>
      </c>
      <c r="E15" s="61">
        <v>37114.964200000002</v>
      </c>
      <c r="F15" s="94">
        <v>35644.3289</v>
      </c>
      <c r="G15" s="96">
        <v>36738.878499999999</v>
      </c>
      <c r="I15"/>
      <c r="J15"/>
      <c r="K15"/>
      <c r="L15"/>
      <c r="M15"/>
      <c r="N15"/>
    </row>
    <row r="16" spans="1:14" ht="15" customHeight="1" thickBot="1" x14ac:dyDescent="0.4">
      <c r="A16" s="243"/>
      <c r="B16" s="281" t="s">
        <v>107</v>
      </c>
      <c r="C16" s="282"/>
      <c r="D16" s="282"/>
      <c r="E16" s="282"/>
      <c r="F16" s="282"/>
      <c r="G16" s="282"/>
      <c r="I16"/>
      <c r="J16"/>
      <c r="K16"/>
      <c r="L16"/>
      <c r="M16"/>
      <c r="N16"/>
    </row>
    <row r="17" spans="1:14" ht="15" customHeight="1" x14ac:dyDescent="0.35">
      <c r="A17" s="203">
        <v>2013</v>
      </c>
      <c r="B17" s="117">
        <v>89.464617986702436</v>
      </c>
      <c r="C17" s="73" t="s">
        <v>64</v>
      </c>
      <c r="D17" s="118">
        <v>57.799017140254385</v>
      </c>
      <c r="E17" s="117">
        <v>99.688651140643259</v>
      </c>
      <c r="F17" s="73" t="s">
        <v>64</v>
      </c>
      <c r="G17" s="74">
        <v>73.300814966889945</v>
      </c>
      <c r="I17"/>
      <c r="J17"/>
      <c r="K17"/>
      <c r="L17"/>
      <c r="M17"/>
      <c r="N17"/>
    </row>
    <row r="18" spans="1:14" ht="15" customHeight="1" x14ac:dyDescent="0.35">
      <c r="A18" s="203">
        <v>2014</v>
      </c>
      <c r="B18" s="79">
        <v>90.351872431115837</v>
      </c>
      <c r="C18" s="77">
        <v>74.40474181193872</v>
      </c>
      <c r="D18" s="80">
        <v>59.503353917984612</v>
      </c>
      <c r="E18" s="79">
        <v>100.18499788547746</v>
      </c>
      <c r="F18" s="77">
        <v>85.867996837111221</v>
      </c>
      <c r="G18" s="78">
        <v>75.671891317542901</v>
      </c>
      <c r="I18"/>
      <c r="J18"/>
      <c r="K18"/>
      <c r="L18"/>
      <c r="M18"/>
      <c r="N18"/>
    </row>
    <row r="19" spans="1:14" ht="15" customHeight="1" x14ac:dyDescent="0.35">
      <c r="A19" s="203">
        <v>2015</v>
      </c>
      <c r="B19" s="79">
        <v>89.041398385913425</v>
      </c>
      <c r="C19" s="77">
        <v>71.485442917446917</v>
      </c>
      <c r="D19" s="80">
        <v>57.776413526559622</v>
      </c>
      <c r="E19" s="79">
        <v>98.161411080377476</v>
      </c>
      <c r="F19" s="77">
        <v>82.643659732055326</v>
      </c>
      <c r="G19" s="78">
        <v>72.274263939923372</v>
      </c>
      <c r="I19"/>
      <c r="J19"/>
      <c r="K19"/>
      <c r="L19"/>
      <c r="M19"/>
      <c r="N19"/>
    </row>
    <row r="20" spans="1:14" ht="15" customHeight="1" x14ac:dyDescent="0.35">
      <c r="A20" s="203">
        <v>2016</v>
      </c>
      <c r="B20" s="79">
        <v>89.185243172860368</v>
      </c>
      <c r="C20" s="77">
        <v>70.751312742483023</v>
      </c>
      <c r="D20" s="80">
        <v>56.990363934982987</v>
      </c>
      <c r="E20" s="79">
        <v>97.90643240301641</v>
      </c>
      <c r="F20" s="77">
        <v>81.287546238785367</v>
      </c>
      <c r="G20" s="78">
        <v>70.682577294935072</v>
      </c>
      <c r="I20"/>
      <c r="J20"/>
      <c r="K20"/>
      <c r="L20"/>
      <c r="M20"/>
      <c r="N20"/>
    </row>
    <row r="21" spans="1:14" ht="15" customHeight="1" x14ac:dyDescent="0.35">
      <c r="A21" s="203">
        <v>2017</v>
      </c>
      <c r="B21" s="79">
        <v>89.158280305282986</v>
      </c>
      <c r="C21" s="77">
        <v>74.067551273034184</v>
      </c>
      <c r="D21" s="80">
        <v>57.913386022261761</v>
      </c>
      <c r="E21" s="79">
        <v>97.460755849921753</v>
      </c>
      <c r="F21" s="77">
        <v>82.55251749374078</v>
      </c>
      <c r="G21" s="78">
        <v>71.542147856633477</v>
      </c>
      <c r="I21"/>
      <c r="J21"/>
      <c r="K21"/>
      <c r="L21"/>
      <c r="M21"/>
      <c r="N21"/>
    </row>
    <row r="22" spans="1:14" ht="15" customHeight="1" x14ac:dyDescent="0.35">
      <c r="A22" s="203">
        <v>2018</v>
      </c>
      <c r="B22" s="79">
        <v>91.849411118569591</v>
      </c>
      <c r="C22" s="77">
        <v>75.978726784284348</v>
      </c>
      <c r="D22" s="80">
        <v>61.668536802743489</v>
      </c>
      <c r="E22" s="79">
        <v>100.27221324392288</v>
      </c>
      <c r="F22" s="77">
        <v>83.978405274725276</v>
      </c>
      <c r="G22" s="78">
        <v>74.066531682804253</v>
      </c>
      <c r="I22"/>
      <c r="J22"/>
      <c r="K22"/>
      <c r="L22"/>
      <c r="M22"/>
      <c r="N22"/>
    </row>
    <row r="23" spans="1:14" ht="15" customHeight="1" x14ac:dyDescent="0.35">
      <c r="A23" s="203">
        <v>2019</v>
      </c>
      <c r="B23" s="79">
        <v>98.116493197952309</v>
      </c>
      <c r="C23" s="77">
        <v>81.386647859595215</v>
      </c>
      <c r="D23" s="80">
        <v>64.29764943167558</v>
      </c>
      <c r="E23" s="79">
        <v>106.65960872533201</v>
      </c>
      <c r="F23" s="77">
        <v>89.93894439770969</v>
      </c>
      <c r="G23" s="78">
        <v>76.962458508766062</v>
      </c>
      <c r="I23"/>
      <c r="J23"/>
      <c r="K23"/>
      <c r="L23"/>
      <c r="M23"/>
      <c r="N23"/>
    </row>
    <row r="24" spans="1:14" ht="15" customHeight="1" thickBot="1" x14ac:dyDescent="0.4">
      <c r="A24" s="204">
        <v>2020</v>
      </c>
      <c r="B24" s="119">
        <v>100.46967938312868</v>
      </c>
      <c r="C24" s="120">
        <v>81.240849740713742</v>
      </c>
      <c r="D24" s="121">
        <v>65.90531808305083</v>
      </c>
      <c r="E24" s="119">
        <v>108.96137878332166</v>
      </c>
      <c r="F24" s="120">
        <v>89.85087742955821</v>
      </c>
      <c r="G24" s="122">
        <v>77.054715812023105</v>
      </c>
      <c r="I24"/>
      <c r="J24"/>
      <c r="K24"/>
      <c r="L24"/>
      <c r="M24"/>
      <c r="N24"/>
    </row>
    <row r="25" spans="1:14" ht="15" customHeight="1" x14ac:dyDescent="0.35">
      <c r="A25" s="18" t="s">
        <v>117</v>
      </c>
      <c r="I25"/>
      <c r="J25"/>
      <c r="K25"/>
      <c r="L25"/>
      <c r="M25"/>
      <c r="N25"/>
    </row>
    <row r="26" spans="1:14" x14ac:dyDescent="0.3">
      <c r="A26" s="18" t="s">
        <v>65</v>
      </c>
    </row>
    <row r="28" spans="1:14" x14ac:dyDescent="0.3">
      <c r="A28" s="18" t="s">
        <v>19</v>
      </c>
    </row>
    <row r="30" spans="1:14" ht="14.5" x14ac:dyDescent="0.35">
      <c r="B30"/>
      <c r="C30"/>
      <c r="D30"/>
      <c r="E30"/>
      <c r="F30"/>
      <c r="G30"/>
    </row>
    <row r="31" spans="1:14" ht="14.5" x14ac:dyDescent="0.35">
      <c r="B31"/>
      <c r="C31"/>
      <c r="D31"/>
      <c r="E31"/>
      <c r="F31"/>
      <c r="G31"/>
    </row>
    <row r="32" spans="1:14" ht="14.5" x14ac:dyDescent="0.35">
      <c r="B32"/>
      <c r="C32"/>
      <c r="D32"/>
      <c r="E32"/>
      <c r="F32"/>
      <c r="G32"/>
    </row>
    <row r="33" spans="2:7" ht="14.5" x14ac:dyDescent="0.35">
      <c r="B33"/>
      <c r="C33"/>
      <c r="D33"/>
      <c r="E33"/>
      <c r="F33"/>
      <c r="G33"/>
    </row>
    <row r="34" spans="2:7" ht="14.5" x14ac:dyDescent="0.35">
      <c r="B34"/>
      <c r="C34"/>
      <c r="D34"/>
      <c r="E34"/>
      <c r="F34"/>
      <c r="G34"/>
    </row>
    <row r="35" spans="2:7" ht="14.5" x14ac:dyDescent="0.35">
      <c r="B35"/>
      <c r="C35"/>
      <c r="D35"/>
      <c r="E35"/>
      <c r="F35"/>
      <c r="G35"/>
    </row>
    <row r="36" spans="2:7" ht="14.5" x14ac:dyDescent="0.35">
      <c r="B36"/>
      <c r="C36"/>
      <c r="D36"/>
      <c r="E36"/>
      <c r="F36"/>
      <c r="G36"/>
    </row>
    <row r="37" spans="2:7" ht="14.5" x14ac:dyDescent="0.35">
      <c r="B37"/>
      <c r="C37"/>
      <c r="D37"/>
      <c r="E37"/>
      <c r="F37"/>
      <c r="G37"/>
    </row>
    <row r="38" spans="2:7" ht="14.5" x14ac:dyDescent="0.35">
      <c r="B38"/>
      <c r="C38"/>
      <c r="D38"/>
      <c r="E38"/>
      <c r="F38"/>
      <c r="G38"/>
    </row>
    <row r="39" spans="2:7" ht="14.5" x14ac:dyDescent="0.35">
      <c r="B39"/>
      <c r="C39"/>
      <c r="D39"/>
      <c r="E39"/>
      <c r="F39"/>
      <c r="G39"/>
    </row>
    <row r="40" spans="2:7" ht="14.5" x14ac:dyDescent="0.35">
      <c r="B40"/>
      <c r="C40"/>
      <c r="D40"/>
      <c r="E40"/>
      <c r="F40"/>
      <c r="G40"/>
    </row>
    <row r="41" spans="2:7" ht="14.5" x14ac:dyDescent="0.35">
      <c r="B41"/>
      <c r="C41"/>
      <c r="D41"/>
      <c r="E41"/>
      <c r="F41"/>
      <c r="G41"/>
    </row>
    <row r="42" spans="2:7" ht="14.5" x14ac:dyDescent="0.35">
      <c r="B42"/>
      <c r="C42"/>
      <c r="D42"/>
      <c r="E42"/>
      <c r="F42"/>
      <c r="G42"/>
    </row>
    <row r="43" spans="2:7" ht="14.5" x14ac:dyDescent="0.35">
      <c r="B43"/>
      <c r="C43"/>
      <c r="D43"/>
      <c r="E43"/>
      <c r="F43"/>
      <c r="G43"/>
    </row>
    <row r="44" spans="2:7" ht="14.5" x14ac:dyDescent="0.35">
      <c r="B44"/>
      <c r="C44"/>
      <c r="D44"/>
      <c r="E44"/>
      <c r="F44"/>
      <c r="G44"/>
    </row>
    <row r="45" spans="2:7" ht="14.5" x14ac:dyDescent="0.35">
      <c r="B45"/>
      <c r="C45"/>
      <c r="D45"/>
      <c r="E45"/>
      <c r="F45"/>
      <c r="G45"/>
    </row>
    <row r="46" spans="2:7" ht="14.5" x14ac:dyDescent="0.35">
      <c r="B46"/>
      <c r="C46"/>
      <c r="D46"/>
      <c r="E46"/>
      <c r="F46"/>
      <c r="G46"/>
    </row>
    <row r="47" spans="2:7" ht="14.5" x14ac:dyDescent="0.35">
      <c r="B47"/>
      <c r="C47"/>
      <c r="D47"/>
      <c r="E47"/>
      <c r="F47"/>
      <c r="G47"/>
    </row>
    <row r="48" spans="2:7" ht="14.5" x14ac:dyDescent="0.35">
      <c r="B48"/>
      <c r="C48"/>
      <c r="D48"/>
      <c r="E48"/>
      <c r="F48"/>
      <c r="G48"/>
    </row>
  </sheetData>
  <mergeCells count="7">
    <mergeCell ref="B7:G7"/>
    <mergeCell ref="B16:G16"/>
    <mergeCell ref="B5:D5"/>
    <mergeCell ref="E5:G5"/>
    <mergeCell ref="A4:A6"/>
    <mergeCell ref="B4:D4"/>
    <mergeCell ref="E4:G4"/>
  </mergeCells>
  <hyperlinks>
    <hyperlink ref="A2" location="OBSAH!A1" tooltip="obsah" display="zpět na obsah" xr:uid="{00000000-0004-0000-1F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7" max="51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53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.54296875" style="11" customWidth="1"/>
    <col min="21" max="21" width="8.7265625"/>
    <col min="22" max="22" width="9.1796875" customWidth="1"/>
    <col min="23" max="39" width="8.7265625" customWidth="1"/>
    <col min="40" max="16384" width="9.1796875" style="11"/>
  </cols>
  <sheetData>
    <row r="1" spans="1:20" x14ac:dyDescent="0.35">
      <c r="A1" s="190" t="s">
        <v>180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T1"/>
    </row>
    <row r="2" spans="1:20" x14ac:dyDescent="0.35">
      <c r="A2" s="149" t="s">
        <v>22</v>
      </c>
      <c r="T2"/>
    </row>
    <row r="3" spans="1:20" ht="7.5" customHeight="1" thickBot="1" x14ac:dyDescent="0.4">
      <c r="T3"/>
    </row>
    <row r="4" spans="1:20" ht="15" customHeight="1" x14ac:dyDescent="0.35">
      <c r="A4" s="260" t="s">
        <v>24</v>
      </c>
      <c r="B4" s="300" t="s">
        <v>25</v>
      </c>
      <c r="C4" s="301"/>
      <c r="D4" s="302"/>
      <c r="E4" s="263" t="s">
        <v>62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/>
    </row>
    <row r="5" spans="1:20" ht="15" customHeight="1" x14ac:dyDescent="0.35">
      <c r="A5" s="261"/>
      <c r="B5" s="303"/>
      <c r="C5" s="304"/>
      <c r="D5" s="305"/>
      <c r="E5" s="303" t="s">
        <v>38</v>
      </c>
      <c r="F5" s="304"/>
      <c r="G5" s="304"/>
      <c r="H5" s="318" t="s">
        <v>37</v>
      </c>
      <c r="I5" s="304"/>
      <c r="J5" s="319"/>
      <c r="K5" s="304" t="s">
        <v>1</v>
      </c>
      <c r="L5" s="304"/>
      <c r="M5" s="304"/>
      <c r="N5" s="318" t="s">
        <v>2</v>
      </c>
      <c r="O5" s="304"/>
      <c r="P5" s="319"/>
      <c r="Q5" s="304" t="s">
        <v>0</v>
      </c>
      <c r="R5" s="304"/>
      <c r="S5" s="304"/>
      <c r="T5"/>
    </row>
    <row r="6" spans="1:20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09"/>
      <c r="H6" s="266" t="s">
        <v>18</v>
      </c>
      <c r="I6" s="298" t="s">
        <v>30</v>
      </c>
      <c r="J6" s="311"/>
      <c r="K6" s="312" t="s">
        <v>18</v>
      </c>
      <c r="L6" s="298" t="s">
        <v>30</v>
      </c>
      <c r="M6" s="309"/>
      <c r="N6" s="266" t="s">
        <v>18</v>
      </c>
      <c r="O6" s="298" t="s">
        <v>30</v>
      </c>
      <c r="P6" s="311"/>
      <c r="Q6" s="312" t="s">
        <v>18</v>
      </c>
      <c r="R6" s="298" t="s">
        <v>30</v>
      </c>
      <c r="S6" s="309"/>
      <c r="T6"/>
    </row>
    <row r="7" spans="1:20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8" t="s">
        <v>23</v>
      </c>
      <c r="H7" s="310"/>
      <c r="I7" s="26" t="s">
        <v>28</v>
      </c>
      <c r="J7" s="26" t="s">
        <v>23</v>
      </c>
      <c r="K7" s="313"/>
      <c r="L7" s="26" t="s">
        <v>28</v>
      </c>
      <c r="M7" s="28" t="s">
        <v>23</v>
      </c>
      <c r="N7" s="310"/>
      <c r="O7" s="26" t="s">
        <v>28</v>
      </c>
      <c r="P7" s="26" t="s">
        <v>23</v>
      </c>
      <c r="Q7" s="313"/>
      <c r="R7" s="26" t="s">
        <v>28</v>
      </c>
      <c r="S7" s="28" t="s">
        <v>23</v>
      </c>
      <c r="T7"/>
    </row>
    <row r="8" spans="1:20" ht="15" customHeight="1" x14ac:dyDescent="0.35">
      <c r="A8" s="202">
        <v>2013</v>
      </c>
      <c r="B8" s="48">
        <v>22588.750700000001</v>
      </c>
      <c r="C8" s="49">
        <v>138.17269999999917</v>
      </c>
      <c r="D8" s="163">
        <v>0.61545275137236621</v>
      </c>
      <c r="E8" s="50">
        <v>20740.326799999999</v>
      </c>
      <c r="F8" s="49">
        <v>238.36609999999928</v>
      </c>
      <c r="G8" s="164">
        <v>1.1626502630063049</v>
      </c>
      <c r="H8" s="72" t="s">
        <v>64</v>
      </c>
      <c r="I8" s="49" t="s">
        <v>64</v>
      </c>
      <c r="J8" s="164" t="s">
        <v>64</v>
      </c>
      <c r="K8" s="72">
        <v>20868.209699999999</v>
      </c>
      <c r="L8" s="49">
        <v>-302.48059999999896</v>
      </c>
      <c r="M8" s="164">
        <v>-1.4287706055574343</v>
      </c>
      <c r="N8" s="72">
        <v>23589.150399999999</v>
      </c>
      <c r="O8" s="49">
        <v>411.78340000000026</v>
      </c>
      <c r="P8" s="166">
        <v>1.7766616889657927</v>
      </c>
      <c r="Q8" s="51">
        <v>24227.160100000001</v>
      </c>
      <c r="R8" s="49">
        <v>173.01109999999971</v>
      </c>
      <c r="S8" s="164">
        <v>0.71925679016954491</v>
      </c>
      <c r="T8"/>
    </row>
    <row r="9" spans="1:20" ht="15" customHeight="1" x14ac:dyDescent="0.35">
      <c r="A9" s="203">
        <v>2014</v>
      </c>
      <c r="B9" s="52">
        <v>23308.372800000001</v>
      </c>
      <c r="C9" s="53">
        <v>719.6221000000005</v>
      </c>
      <c r="D9" s="54">
        <v>3.185754314425191</v>
      </c>
      <c r="E9" s="55">
        <v>21497.746999999999</v>
      </c>
      <c r="F9" s="53">
        <v>757.42020000000048</v>
      </c>
      <c r="G9" s="56">
        <v>3.6519202773603383</v>
      </c>
      <c r="H9" s="76" t="s">
        <v>64</v>
      </c>
      <c r="I9" s="53" t="s">
        <v>64</v>
      </c>
      <c r="J9" s="68" t="s">
        <v>64</v>
      </c>
      <c r="K9" s="76">
        <v>21610.341799999998</v>
      </c>
      <c r="L9" s="53">
        <v>742.1320999999989</v>
      </c>
      <c r="M9" s="68">
        <v>3.5562806329284631</v>
      </c>
      <c r="N9" s="76">
        <v>24441.629799999999</v>
      </c>
      <c r="O9" s="53">
        <v>852.47940000000017</v>
      </c>
      <c r="P9" s="68">
        <v>3.6138622440594563</v>
      </c>
      <c r="Q9" s="57">
        <v>24902.223000000002</v>
      </c>
      <c r="R9" s="53">
        <v>675.06290000000081</v>
      </c>
      <c r="S9" s="56">
        <v>2.7863889007775233</v>
      </c>
    </row>
    <row r="10" spans="1:20" ht="15" customHeight="1" x14ac:dyDescent="0.35">
      <c r="A10" s="203">
        <v>2015</v>
      </c>
      <c r="B10" s="52">
        <v>23637.280599999998</v>
      </c>
      <c r="C10" s="53">
        <v>328.90779999999722</v>
      </c>
      <c r="D10" s="54">
        <v>1.4111143786064604</v>
      </c>
      <c r="E10" s="55">
        <v>21562.717199999999</v>
      </c>
      <c r="F10" s="53">
        <v>64.97019999999975</v>
      </c>
      <c r="G10" s="56">
        <v>0.30221864644699631</v>
      </c>
      <c r="H10" s="76" t="s">
        <v>64</v>
      </c>
      <c r="I10" s="53" t="s">
        <v>64</v>
      </c>
      <c r="J10" s="68" t="s">
        <v>64</v>
      </c>
      <c r="K10" s="76">
        <v>21492.076000000001</v>
      </c>
      <c r="L10" s="53">
        <v>-118.2657999999974</v>
      </c>
      <c r="M10" s="68">
        <v>-0.5472648285461057</v>
      </c>
      <c r="N10" s="76">
        <v>24880.961500000001</v>
      </c>
      <c r="O10" s="53">
        <v>439.33170000000246</v>
      </c>
      <c r="P10" s="68">
        <v>1.7974730146677962</v>
      </c>
      <c r="Q10" s="57">
        <v>25611.6541</v>
      </c>
      <c r="R10" s="53">
        <v>709.43109999999797</v>
      </c>
      <c r="S10" s="56">
        <v>2.8488665449666799</v>
      </c>
    </row>
    <row r="11" spans="1:20" ht="15" customHeight="1" x14ac:dyDescent="0.35">
      <c r="A11" s="203">
        <v>2016</v>
      </c>
      <c r="B11" s="52">
        <v>24532.998</v>
      </c>
      <c r="C11" s="53">
        <v>895.71740000000136</v>
      </c>
      <c r="D11" s="54">
        <v>3.7894266060369124</v>
      </c>
      <c r="E11" s="55">
        <v>22712.2415</v>
      </c>
      <c r="F11" s="53">
        <v>1149.5243000000009</v>
      </c>
      <c r="G11" s="56">
        <v>5.3310734882707687</v>
      </c>
      <c r="H11" s="76" t="s">
        <v>64</v>
      </c>
      <c r="I11" s="53" t="s">
        <v>64</v>
      </c>
      <c r="J11" s="68" t="s">
        <v>64</v>
      </c>
      <c r="K11" s="76">
        <v>21989.292600000001</v>
      </c>
      <c r="L11" s="53">
        <v>497.21659999999974</v>
      </c>
      <c r="M11" s="68">
        <v>2.3134880036716776</v>
      </c>
      <c r="N11" s="76">
        <v>25884.002100000002</v>
      </c>
      <c r="O11" s="53">
        <v>1003.0406000000003</v>
      </c>
      <c r="P11" s="68">
        <v>4.0313578717607044</v>
      </c>
      <c r="Q11" s="57">
        <v>26880.750899999999</v>
      </c>
      <c r="R11" s="53">
        <v>1269.0967999999993</v>
      </c>
      <c r="S11" s="56">
        <v>4.955153599392081</v>
      </c>
    </row>
    <row r="12" spans="1:20" ht="15" customHeight="1" x14ac:dyDescent="0.35">
      <c r="A12" s="203">
        <v>2017</v>
      </c>
      <c r="B12" s="52">
        <v>26976.9542</v>
      </c>
      <c r="C12" s="53">
        <v>2443.9562000000005</v>
      </c>
      <c r="D12" s="54">
        <v>9.961914153337478</v>
      </c>
      <c r="E12" s="55">
        <v>24220.578099999999</v>
      </c>
      <c r="F12" s="53">
        <v>1508.3365999999987</v>
      </c>
      <c r="G12" s="56">
        <v>6.6410732731949809</v>
      </c>
      <c r="H12" s="76">
        <v>24415.811099999999</v>
      </c>
      <c r="I12" s="53" t="s">
        <v>64</v>
      </c>
      <c r="J12" s="68" t="s">
        <v>64</v>
      </c>
      <c r="K12" s="76">
        <v>25761.797900000001</v>
      </c>
      <c r="L12" s="53">
        <v>3772.5053000000007</v>
      </c>
      <c r="M12" s="68">
        <v>17.156101238108953</v>
      </c>
      <c r="N12" s="76">
        <v>27590.340400000001</v>
      </c>
      <c r="O12" s="53">
        <v>1706.3382999999994</v>
      </c>
      <c r="P12" s="68">
        <v>6.5922506628138438</v>
      </c>
      <c r="Q12" s="57">
        <v>28584.601500000001</v>
      </c>
      <c r="R12" s="53">
        <v>1703.8506000000016</v>
      </c>
      <c r="S12" s="56">
        <v>6.3385528415428372</v>
      </c>
    </row>
    <row r="13" spans="1:20" ht="15" customHeight="1" x14ac:dyDescent="0.35">
      <c r="A13" s="203">
        <v>2018</v>
      </c>
      <c r="B13" s="52">
        <v>30148.559499999999</v>
      </c>
      <c r="C13" s="53">
        <v>3171.6052999999993</v>
      </c>
      <c r="D13" s="54">
        <v>11.756721223925268</v>
      </c>
      <c r="E13" s="55">
        <v>27406.3099</v>
      </c>
      <c r="F13" s="53">
        <v>3185.7318000000014</v>
      </c>
      <c r="G13" s="56">
        <v>13.152996542225395</v>
      </c>
      <c r="H13" s="76">
        <v>27988.3514</v>
      </c>
      <c r="I13" s="53">
        <v>3572.5403000000006</v>
      </c>
      <c r="J13" s="68">
        <v>14.632077080576694</v>
      </c>
      <c r="K13" s="76">
        <v>28747.6368</v>
      </c>
      <c r="L13" s="53">
        <v>2985.8388999999988</v>
      </c>
      <c r="M13" s="68">
        <v>11.590180590617857</v>
      </c>
      <c r="N13" s="76">
        <v>30655.057499999999</v>
      </c>
      <c r="O13" s="53">
        <v>3064.717099999998</v>
      </c>
      <c r="P13" s="68">
        <v>11.107935080061564</v>
      </c>
      <c r="Q13" s="57">
        <v>31872.005000000001</v>
      </c>
      <c r="R13" s="53">
        <v>3287.4035000000003</v>
      </c>
      <c r="S13" s="56">
        <v>11.500609865070185</v>
      </c>
    </row>
    <row r="14" spans="1:20" ht="15" customHeight="1" x14ac:dyDescent="0.35">
      <c r="A14" s="203">
        <v>2019</v>
      </c>
      <c r="B14" s="52">
        <v>34667.348299999998</v>
      </c>
      <c r="C14" s="53">
        <v>4518.7887999999984</v>
      </c>
      <c r="D14" s="54">
        <v>14.988406991717129</v>
      </c>
      <c r="E14" s="55">
        <v>31231.741300000002</v>
      </c>
      <c r="F14" s="53">
        <v>3825.4314000000013</v>
      </c>
      <c r="G14" s="56">
        <v>13.958214053472412</v>
      </c>
      <c r="H14" s="76">
        <v>31928.487400000002</v>
      </c>
      <c r="I14" s="53">
        <v>3940.1360000000022</v>
      </c>
      <c r="J14" s="68">
        <v>14.077770940091892</v>
      </c>
      <c r="K14" s="76">
        <v>33065.361700000001</v>
      </c>
      <c r="L14" s="53">
        <v>4317.7249000000011</v>
      </c>
      <c r="M14" s="68">
        <v>15.019408134445337</v>
      </c>
      <c r="N14" s="76">
        <v>35236.838100000001</v>
      </c>
      <c r="O14" s="53">
        <v>4581.7806000000019</v>
      </c>
      <c r="P14" s="68">
        <v>14.946246961043874</v>
      </c>
      <c r="Q14" s="57">
        <v>36470.0239</v>
      </c>
      <c r="R14" s="53">
        <v>4598.0188999999991</v>
      </c>
      <c r="S14" s="56">
        <v>14.426512859796548</v>
      </c>
    </row>
    <row r="15" spans="1:20" ht="15" customHeight="1" thickBot="1" x14ac:dyDescent="0.4">
      <c r="A15" s="204">
        <v>2020</v>
      </c>
      <c r="B15" s="58">
        <v>37399.978000000003</v>
      </c>
      <c r="C15" s="59">
        <v>2732.629700000005</v>
      </c>
      <c r="D15" s="60">
        <v>7.8824306847836034</v>
      </c>
      <c r="E15" s="61">
        <v>33872.656600000002</v>
      </c>
      <c r="F15" s="59">
        <v>2640.9153000000006</v>
      </c>
      <c r="G15" s="62">
        <v>8.4558695419265639</v>
      </c>
      <c r="H15" s="94">
        <v>34013.305899999999</v>
      </c>
      <c r="I15" s="59">
        <v>2084.8184999999976</v>
      </c>
      <c r="J15" s="69">
        <v>6.5296500704258076</v>
      </c>
      <c r="K15" s="94">
        <v>35551.8753</v>
      </c>
      <c r="L15" s="59">
        <v>2486.5135999999984</v>
      </c>
      <c r="M15" s="69">
        <v>7.5199951615832372</v>
      </c>
      <c r="N15" s="94">
        <v>37904.087699999996</v>
      </c>
      <c r="O15" s="59">
        <v>2667.2495999999956</v>
      </c>
      <c r="P15" s="69">
        <v>7.5694918835523817</v>
      </c>
      <c r="Q15" s="63">
        <v>39341.231099999997</v>
      </c>
      <c r="R15" s="59">
        <v>2871.2071999999971</v>
      </c>
      <c r="S15" s="62">
        <v>7.8727867244419159</v>
      </c>
    </row>
    <row r="16" spans="1:20" x14ac:dyDescent="0.35">
      <c r="A16" s="13"/>
    </row>
    <row r="17" spans="1:19" x14ac:dyDescent="0.35">
      <c r="A17" s="190" t="s">
        <v>181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</row>
    <row r="18" spans="1:19" ht="15" thickBot="1" x14ac:dyDescent="0.4"/>
    <row r="19" spans="1:19" ht="15" customHeight="1" x14ac:dyDescent="0.35">
      <c r="A19" s="260" t="s">
        <v>24</v>
      </c>
      <c r="B19" s="300" t="s">
        <v>25</v>
      </c>
      <c r="C19" s="301"/>
      <c r="D19" s="302"/>
      <c r="E19" s="263" t="s">
        <v>62</v>
      </c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</row>
    <row r="20" spans="1:19" ht="15" customHeight="1" x14ac:dyDescent="0.35">
      <c r="A20" s="261"/>
      <c r="B20" s="303"/>
      <c r="C20" s="304"/>
      <c r="D20" s="305"/>
      <c r="E20" s="320" t="s">
        <v>38</v>
      </c>
      <c r="F20" s="307"/>
      <c r="G20" s="308"/>
      <c r="H20" s="306" t="s">
        <v>37</v>
      </c>
      <c r="I20" s="307"/>
      <c r="J20" s="308"/>
      <c r="K20" s="306" t="s">
        <v>1</v>
      </c>
      <c r="L20" s="307"/>
      <c r="M20" s="308"/>
      <c r="N20" s="306" t="s">
        <v>2</v>
      </c>
      <c r="O20" s="307"/>
      <c r="P20" s="308"/>
      <c r="Q20" s="304" t="s">
        <v>0</v>
      </c>
      <c r="R20" s="304"/>
      <c r="S20" s="304"/>
    </row>
    <row r="21" spans="1:19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11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312" t="s">
        <v>18</v>
      </c>
      <c r="R21" s="298" t="s">
        <v>30</v>
      </c>
      <c r="S21" s="309"/>
    </row>
    <row r="22" spans="1:19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6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3"/>
      <c r="R22" s="26" t="s">
        <v>28</v>
      </c>
      <c r="S22" s="28" t="s">
        <v>23</v>
      </c>
    </row>
    <row r="23" spans="1:19" ht="15" customHeight="1" x14ac:dyDescent="0.35">
      <c r="A23" s="202">
        <v>2013</v>
      </c>
      <c r="B23" s="48">
        <v>22882.809099999999</v>
      </c>
      <c r="C23" s="49">
        <v>307.89939999999842</v>
      </c>
      <c r="D23" s="163">
        <v>1.3639009151828343</v>
      </c>
      <c r="E23" s="50">
        <v>21023.4588</v>
      </c>
      <c r="F23" s="49">
        <v>222.93570000000182</v>
      </c>
      <c r="G23" s="164">
        <v>1.0717792957812768</v>
      </c>
      <c r="H23" s="72" t="s">
        <v>64</v>
      </c>
      <c r="I23" s="49" t="s">
        <v>64</v>
      </c>
      <c r="J23" s="164" t="s">
        <v>64</v>
      </c>
      <c r="K23" s="72">
        <v>22010.309300000001</v>
      </c>
      <c r="L23" s="49">
        <v>145.20460000000094</v>
      </c>
      <c r="M23" s="164">
        <v>0.66409286391389166</v>
      </c>
      <c r="N23" s="72">
        <v>23311.193500000001</v>
      </c>
      <c r="O23" s="49">
        <v>362.43890000000101</v>
      </c>
      <c r="P23" s="166">
        <v>1.5793401703811893</v>
      </c>
      <c r="Q23" s="51">
        <v>23948.2307</v>
      </c>
      <c r="R23" s="49">
        <v>350.19970000000103</v>
      </c>
      <c r="S23" s="164">
        <v>1.4840208490276203</v>
      </c>
    </row>
    <row r="24" spans="1:19" ht="15" customHeight="1" x14ac:dyDescent="0.35">
      <c r="A24" s="203">
        <v>2014</v>
      </c>
      <c r="B24" s="52">
        <v>23550.252700000001</v>
      </c>
      <c r="C24" s="53">
        <v>667.44360000000233</v>
      </c>
      <c r="D24" s="54">
        <v>2.9167904914261702</v>
      </c>
      <c r="E24" s="55">
        <v>21817.376</v>
      </c>
      <c r="F24" s="53">
        <v>793.91719999999987</v>
      </c>
      <c r="G24" s="56">
        <v>3.7763396002183995</v>
      </c>
      <c r="H24" s="76" t="s">
        <v>64</v>
      </c>
      <c r="I24" s="53" t="s">
        <v>64</v>
      </c>
      <c r="J24" s="68" t="s">
        <v>64</v>
      </c>
      <c r="K24" s="76">
        <v>22687.076499999999</v>
      </c>
      <c r="L24" s="53">
        <v>676.76719999999841</v>
      </c>
      <c r="M24" s="68">
        <v>3.0747736925259761</v>
      </c>
      <c r="N24" s="76">
        <v>24079.621200000001</v>
      </c>
      <c r="O24" s="53">
        <v>768.42770000000019</v>
      </c>
      <c r="P24" s="68">
        <v>3.2963893504637598</v>
      </c>
      <c r="Q24" s="57">
        <v>24577.4794</v>
      </c>
      <c r="R24" s="53">
        <v>629.2487000000001</v>
      </c>
      <c r="S24" s="56">
        <v>2.6275373236654183</v>
      </c>
    </row>
    <row r="25" spans="1:19" ht="15" customHeight="1" x14ac:dyDescent="0.35">
      <c r="A25" s="203">
        <v>2015</v>
      </c>
      <c r="B25" s="52">
        <v>23881.607899999999</v>
      </c>
      <c r="C25" s="53">
        <v>331.35519999999815</v>
      </c>
      <c r="D25" s="54">
        <v>1.4070133523450392</v>
      </c>
      <c r="E25" s="55">
        <v>21910.6093</v>
      </c>
      <c r="F25" s="53">
        <v>93.233299999999872</v>
      </c>
      <c r="G25" s="56">
        <v>0.42733507457542036</v>
      </c>
      <c r="H25" s="76" t="s">
        <v>64</v>
      </c>
      <c r="I25" s="53" t="s">
        <v>64</v>
      </c>
      <c r="J25" s="68" t="s">
        <v>64</v>
      </c>
      <c r="K25" s="76">
        <v>22792.43</v>
      </c>
      <c r="L25" s="53">
        <v>105.35350000000108</v>
      </c>
      <c r="M25" s="68">
        <v>0.46437671244243867</v>
      </c>
      <c r="N25" s="76">
        <v>24451.3174</v>
      </c>
      <c r="O25" s="53">
        <v>371.6961999999985</v>
      </c>
      <c r="P25" s="68">
        <v>1.5436131528514181</v>
      </c>
      <c r="Q25" s="57">
        <v>25042.598000000002</v>
      </c>
      <c r="R25" s="53">
        <v>465.11860000000161</v>
      </c>
      <c r="S25" s="56">
        <v>1.8924585081739571</v>
      </c>
    </row>
    <row r="26" spans="1:19" ht="15" customHeight="1" x14ac:dyDescent="0.35">
      <c r="A26" s="203">
        <v>2016</v>
      </c>
      <c r="B26" s="52">
        <v>24809.504799999999</v>
      </c>
      <c r="C26" s="53">
        <v>927.89689999999973</v>
      </c>
      <c r="D26" s="54">
        <v>3.8854037964504049</v>
      </c>
      <c r="E26" s="55">
        <v>22779.877899999999</v>
      </c>
      <c r="F26" s="53">
        <v>869.26859999999942</v>
      </c>
      <c r="G26" s="56">
        <v>3.9673410633998181</v>
      </c>
      <c r="H26" s="76" t="s">
        <v>64</v>
      </c>
      <c r="I26" s="53" t="s">
        <v>64</v>
      </c>
      <c r="J26" s="68" t="s">
        <v>64</v>
      </c>
      <c r="K26" s="76">
        <v>23429.107499999998</v>
      </c>
      <c r="L26" s="53">
        <v>636.67749999999796</v>
      </c>
      <c r="M26" s="68">
        <v>2.7933726241563446</v>
      </c>
      <c r="N26" s="76">
        <v>25530.039700000001</v>
      </c>
      <c r="O26" s="53">
        <v>1078.7223000000013</v>
      </c>
      <c r="P26" s="68">
        <v>4.4117144379304536</v>
      </c>
      <c r="Q26" s="57">
        <v>26344.9022</v>
      </c>
      <c r="R26" s="53">
        <v>1302.3041999999987</v>
      </c>
      <c r="S26" s="56">
        <v>5.2003558097286815</v>
      </c>
    </row>
    <row r="27" spans="1:19" ht="15" customHeight="1" x14ac:dyDescent="0.35">
      <c r="A27" s="203">
        <v>2017</v>
      </c>
      <c r="B27" s="52">
        <v>26662.989399999999</v>
      </c>
      <c r="C27" s="53">
        <v>1853.4845999999998</v>
      </c>
      <c r="D27" s="54">
        <v>7.4708649565629379</v>
      </c>
      <c r="E27" s="55">
        <v>24197.470300000001</v>
      </c>
      <c r="F27" s="53">
        <v>1417.5924000000014</v>
      </c>
      <c r="G27" s="56">
        <v>6.2230026263661467</v>
      </c>
      <c r="H27" s="76">
        <v>24429.1518</v>
      </c>
      <c r="I27" s="53" t="s">
        <v>64</v>
      </c>
      <c r="J27" s="68" t="s">
        <v>64</v>
      </c>
      <c r="K27" s="76">
        <v>25497.972300000001</v>
      </c>
      <c r="L27" s="53">
        <v>2068.864800000003</v>
      </c>
      <c r="M27" s="68">
        <v>8.8303184404271615</v>
      </c>
      <c r="N27" s="76">
        <v>27111.3534</v>
      </c>
      <c r="O27" s="53">
        <v>1581.3136999999988</v>
      </c>
      <c r="P27" s="68">
        <v>6.1939335723007067</v>
      </c>
      <c r="Q27" s="57">
        <v>27961.867999999999</v>
      </c>
      <c r="R27" s="53">
        <v>1616.9657999999981</v>
      </c>
      <c r="S27" s="56">
        <v>6.1376800252460155</v>
      </c>
    </row>
    <row r="28" spans="1:19" ht="15" customHeight="1" x14ac:dyDescent="0.35">
      <c r="A28" s="203">
        <v>2018</v>
      </c>
      <c r="B28" s="52">
        <v>29772.1168</v>
      </c>
      <c r="C28" s="53">
        <v>3109.1274000000012</v>
      </c>
      <c r="D28" s="54">
        <v>11.660835750097855</v>
      </c>
      <c r="E28" s="55">
        <v>27269.022099999998</v>
      </c>
      <c r="F28" s="53">
        <v>3071.5517999999975</v>
      </c>
      <c r="G28" s="56">
        <v>12.693689720119202</v>
      </c>
      <c r="H28" s="76">
        <v>27542.234499999999</v>
      </c>
      <c r="I28" s="53">
        <v>3113.082699999999</v>
      </c>
      <c r="J28" s="68">
        <v>12.743310637580135</v>
      </c>
      <c r="K28" s="76">
        <v>28259.595399999998</v>
      </c>
      <c r="L28" s="53">
        <v>2761.6230999999971</v>
      </c>
      <c r="M28" s="68">
        <v>10.830755746016701</v>
      </c>
      <c r="N28" s="76">
        <v>30077.6453</v>
      </c>
      <c r="O28" s="53">
        <v>2966.2919000000002</v>
      </c>
      <c r="P28" s="68">
        <v>10.941142835016123</v>
      </c>
      <c r="Q28" s="57">
        <v>31201.188699999999</v>
      </c>
      <c r="R28" s="53">
        <v>3239.3207000000002</v>
      </c>
      <c r="S28" s="56">
        <v>11.584779314457819</v>
      </c>
    </row>
    <row r="29" spans="1:19" ht="15" customHeight="1" x14ac:dyDescent="0.35">
      <c r="A29" s="203">
        <v>2019</v>
      </c>
      <c r="B29" s="52">
        <v>34180.8387</v>
      </c>
      <c r="C29" s="53">
        <v>4408.7219000000005</v>
      </c>
      <c r="D29" s="54">
        <v>14.80822451966197</v>
      </c>
      <c r="E29" s="55">
        <v>31202.547500000001</v>
      </c>
      <c r="F29" s="53">
        <v>3933.5254000000023</v>
      </c>
      <c r="G29" s="56">
        <v>14.424886178811679</v>
      </c>
      <c r="H29" s="76">
        <v>31748.845499999999</v>
      </c>
      <c r="I29" s="53">
        <v>4206.6110000000008</v>
      </c>
      <c r="J29" s="68">
        <v>15.273310522426934</v>
      </c>
      <c r="K29" s="76">
        <v>32704.3819</v>
      </c>
      <c r="L29" s="53">
        <v>4444.786500000002</v>
      </c>
      <c r="M29" s="68">
        <v>15.728415205831297</v>
      </c>
      <c r="N29" s="76">
        <v>34560.470699999998</v>
      </c>
      <c r="O29" s="53">
        <v>4482.8253999999979</v>
      </c>
      <c r="P29" s="68">
        <v>14.904176690985841</v>
      </c>
      <c r="Q29" s="57">
        <v>35660.891199999998</v>
      </c>
      <c r="R29" s="53">
        <v>4459.7024999999994</v>
      </c>
      <c r="S29" s="56">
        <v>14.293373700855183</v>
      </c>
    </row>
    <row r="30" spans="1:19" ht="15" customHeight="1" thickBot="1" x14ac:dyDescent="0.4">
      <c r="A30" s="204">
        <v>2020</v>
      </c>
      <c r="B30" s="58">
        <v>36826.362300000001</v>
      </c>
      <c r="C30" s="59">
        <v>2645.5236000000004</v>
      </c>
      <c r="D30" s="60">
        <v>7.7397855073696675</v>
      </c>
      <c r="E30" s="61">
        <v>33753.389900000002</v>
      </c>
      <c r="F30" s="59">
        <v>2550.8424000000014</v>
      </c>
      <c r="G30" s="62">
        <v>8.1751094201523156</v>
      </c>
      <c r="H30" s="94">
        <v>34173.436800000003</v>
      </c>
      <c r="I30" s="59">
        <v>2424.5913000000037</v>
      </c>
      <c r="J30" s="69">
        <v>7.6367857218619273</v>
      </c>
      <c r="K30" s="94">
        <v>35159.042200000004</v>
      </c>
      <c r="L30" s="59">
        <v>2454.6603000000032</v>
      </c>
      <c r="M30" s="69">
        <v>7.5056006485785476</v>
      </c>
      <c r="N30" s="94">
        <v>37116.515500000001</v>
      </c>
      <c r="O30" s="59">
        <v>2556.0448000000033</v>
      </c>
      <c r="P30" s="69">
        <v>7.3958622328601731</v>
      </c>
      <c r="Q30" s="63">
        <v>38435.473899999997</v>
      </c>
      <c r="R30" s="59">
        <v>2774.582699999999</v>
      </c>
      <c r="S30" s="62">
        <v>7.7804637142663502</v>
      </c>
    </row>
    <row r="31" spans="1:19" ht="15" customHeight="1" x14ac:dyDescent="0.35">
      <c r="A31" s="18" t="s">
        <v>65</v>
      </c>
      <c r="B31" s="64"/>
      <c r="C31" s="65"/>
      <c r="D31" s="66"/>
      <c r="E31" s="67"/>
      <c r="F31" s="65"/>
      <c r="G31" s="66"/>
      <c r="H31" s="67"/>
      <c r="I31" s="65"/>
      <c r="J31" s="66"/>
      <c r="K31" s="67"/>
      <c r="L31" s="65"/>
      <c r="M31" s="66"/>
      <c r="N31" s="67"/>
      <c r="O31" s="65"/>
      <c r="P31" s="66"/>
      <c r="Q31" s="67"/>
      <c r="R31" s="65"/>
      <c r="S31" s="66"/>
    </row>
    <row r="32" spans="1:19" ht="15" customHeight="1" x14ac:dyDescent="0.35">
      <c r="B32" s="14"/>
      <c r="C32" s="29"/>
      <c r="D32" s="30"/>
      <c r="E32" s="14"/>
      <c r="F32" s="29"/>
      <c r="G32" s="30"/>
      <c r="H32" s="30"/>
      <c r="I32" s="30"/>
      <c r="J32" s="30"/>
      <c r="K32" s="14"/>
      <c r="L32" s="29"/>
      <c r="M32" s="30"/>
      <c r="N32" s="14"/>
      <c r="O32" s="29"/>
      <c r="P32" s="30"/>
      <c r="Q32" s="14"/>
      <c r="R32" s="29"/>
      <c r="S32" s="30"/>
    </row>
    <row r="33" spans="1:19" x14ac:dyDescent="0.35">
      <c r="A33" s="18" t="s">
        <v>19</v>
      </c>
    </row>
    <row r="35" spans="1:19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2:19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2:19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2:19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2:19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2:19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</sheetData>
  <mergeCells count="40">
    <mergeCell ref="N6:N7"/>
    <mergeCell ref="Q6:Q7"/>
    <mergeCell ref="L6:M6"/>
    <mergeCell ref="B21:B22"/>
    <mergeCell ref="C21:D21"/>
    <mergeCell ref="E21:E22"/>
    <mergeCell ref="F21:G21"/>
    <mergeCell ref="H21:H22"/>
    <mergeCell ref="K6:K7"/>
    <mergeCell ref="A19:A22"/>
    <mergeCell ref="B19:D20"/>
    <mergeCell ref="E19:S19"/>
    <mergeCell ref="E20:G20"/>
    <mergeCell ref="H20:J20"/>
    <mergeCell ref="K20:M20"/>
    <mergeCell ref="I21:J21"/>
    <mergeCell ref="K21:K22"/>
    <mergeCell ref="L21:M21"/>
    <mergeCell ref="Q21:Q22"/>
    <mergeCell ref="R21:S21"/>
    <mergeCell ref="N20:P20"/>
    <mergeCell ref="Q20:S20"/>
    <mergeCell ref="N21:N22"/>
    <mergeCell ref="O21:P21"/>
    <mergeCell ref="A4:A7"/>
    <mergeCell ref="B4:D5"/>
    <mergeCell ref="E4:S4"/>
    <mergeCell ref="E5:G5"/>
    <mergeCell ref="H5:J5"/>
    <mergeCell ref="K5:M5"/>
    <mergeCell ref="N5:P5"/>
    <mergeCell ref="Q5:S5"/>
    <mergeCell ref="B6:B7"/>
    <mergeCell ref="C6:D6"/>
    <mergeCell ref="E6:E7"/>
    <mergeCell ref="F6:G6"/>
    <mergeCell ref="H6:H7"/>
    <mergeCell ref="I6:J6"/>
    <mergeCell ref="R6:S6"/>
    <mergeCell ref="O6:P6"/>
  </mergeCells>
  <hyperlinks>
    <hyperlink ref="A2" location="OBSAH!A1" tooltip="obsah" display="zpět na obsah" xr:uid="{00000000-0004-0000-2000-000000000000}"/>
  </hyperlinks>
  <pageMargins left="0.70866141732283472" right="0.70866141732283472" top="0.78740157480314965" bottom="0.78740157480314965" header="0.31496062992125984" footer="0.31496062992125984"/>
  <pageSetup paperSize="9" scale="98" orientation="landscape" r:id="rId1"/>
  <colBreaks count="1" manualBreakCount="1">
    <brk id="19" max="51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R53"/>
  <sheetViews>
    <sheetView zoomScaleNormal="100" workbookViewId="0"/>
  </sheetViews>
  <sheetFormatPr defaultColWidth="9.1796875" defaultRowHeight="14" x14ac:dyDescent="0.3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" style="11" customWidth="1"/>
    <col min="21" max="21" width="6.54296875" style="11" customWidth="1"/>
    <col min="22" max="22" width="5.7265625" style="11" customWidth="1"/>
    <col min="23" max="23" width="8.54296875" style="11" customWidth="1"/>
    <col min="24" max="24" width="9.1796875" style="11"/>
    <col min="25" max="25" width="9.1796875" style="11" customWidth="1"/>
    <col min="26" max="16384" width="9.1796875" style="11"/>
  </cols>
  <sheetData>
    <row r="1" spans="1:44" ht="14.5" x14ac:dyDescent="0.35">
      <c r="A1" s="190" t="s">
        <v>182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W1"/>
      <c r="X1"/>
      <c r="Y1"/>
      <c r="Z1"/>
      <c r="AA1"/>
      <c r="AB1"/>
      <c r="AC1"/>
      <c r="AD1"/>
      <c r="AE1"/>
      <c r="AF1"/>
      <c r="AG1"/>
    </row>
    <row r="2" spans="1:44" ht="14.5" x14ac:dyDescent="0.35">
      <c r="A2" s="149" t="s">
        <v>22</v>
      </c>
      <c r="W2"/>
      <c r="X2"/>
      <c r="Y2"/>
      <c r="Z2"/>
      <c r="AA2"/>
      <c r="AB2"/>
      <c r="AC2"/>
      <c r="AD2"/>
      <c r="AE2"/>
      <c r="AF2"/>
      <c r="AG2"/>
    </row>
    <row r="3" spans="1:44" ht="7.5" customHeight="1" thickBot="1" x14ac:dyDescent="0.4">
      <c r="W3"/>
      <c r="X3"/>
      <c r="Y3"/>
      <c r="Z3"/>
      <c r="AA3"/>
      <c r="AB3"/>
      <c r="AC3"/>
      <c r="AD3"/>
      <c r="AE3"/>
      <c r="AF3"/>
      <c r="AG3"/>
    </row>
    <row r="4" spans="1:44" ht="15" customHeight="1" x14ac:dyDescent="0.35">
      <c r="A4" s="260" t="s">
        <v>24</v>
      </c>
      <c r="B4" s="300" t="s">
        <v>25</v>
      </c>
      <c r="C4" s="301"/>
      <c r="D4" s="302"/>
      <c r="E4" s="301" t="s">
        <v>96</v>
      </c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/>
      <c r="X4"/>
      <c r="Y4"/>
      <c r="Z4"/>
      <c r="AA4"/>
      <c r="AB4"/>
      <c r="AC4"/>
      <c r="AD4"/>
      <c r="AE4"/>
      <c r="AF4"/>
      <c r="AG4"/>
    </row>
    <row r="5" spans="1:44" ht="15" customHeight="1" x14ac:dyDescent="0.35">
      <c r="A5" s="261"/>
      <c r="B5" s="303"/>
      <c r="C5" s="304"/>
      <c r="D5" s="305"/>
      <c r="E5" s="314" t="s">
        <v>39</v>
      </c>
      <c r="F5" s="315"/>
      <c r="G5" s="315"/>
      <c r="H5" s="315" t="s">
        <v>40</v>
      </c>
      <c r="I5" s="315"/>
      <c r="J5" s="315"/>
      <c r="K5" s="315" t="s">
        <v>17</v>
      </c>
      <c r="L5" s="315"/>
      <c r="M5" s="315"/>
      <c r="N5" s="315" t="s">
        <v>41</v>
      </c>
      <c r="O5" s="315"/>
      <c r="P5" s="315"/>
      <c r="Q5" s="315" t="s">
        <v>42</v>
      </c>
      <c r="R5" s="315"/>
      <c r="S5" s="315"/>
      <c r="T5" s="315" t="s">
        <v>34</v>
      </c>
      <c r="U5" s="315"/>
      <c r="V5" s="306"/>
      <c r="W5"/>
      <c r="X5"/>
      <c r="Y5"/>
      <c r="Z5"/>
      <c r="AA5"/>
      <c r="AB5"/>
      <c r="AC5"/>
      <c r="AD5"/>
      <c r="AE5"/>
      <c r="AF5"/>
      <c r="AG5"/>
    </row>
    <row r="6" spans="1:44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11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266" t="s">
        <v>18</v>
      </c>
      <c r="R6" s="298" t="s">
        <v>30</v>
      </c>
      <c r="S6" s="311"/>
      <c r="T6" s="266" t="s">
        <v>18</v>
      </c>
      <c r="U6" s="298" t="s">
        <v>30</v>
      </c>
      <c r="V6" s="309"/>
      <c r="W6"/>
      <c r="X6"/>
      <c r="Y6"/>
      <c r="Z6"/>
      <c r="AA6"/>
      <c r="AB6"/>
      <c r="AC6"/>
      <c r="AD6"/>
      <c r="AE6"/>
      <c r="AF6"/>
      <c r="AG6"/>
    </row>
    <row r="7" spans="1:44" ht="15" customHeight="1" thickBot="1" x14ac:dyDescent="0.4">
      <c r="A7" s="262"/>
      <c r="B7" s="297"/>
      <c r="C7" s="26" t="s">
        <v>28</v>
      </c>
      <c r="D7" s="27" t="s">
        <v>23</v>
      </c>
      <c r="E7" s="321"/>
      <c r="F7" s="70" t="s">
        <v>28</v>
      </c>
      <c r="G7" s="70" t="s">
        <v>23</v>
      </c>
      <c r="H7" s="316"/>
      <c r="I7" s="70" t="s">
        <v>28</v>
      </c>
      <c r="J7" s="70" t="s">
        <v>23</v>
      </c>
      <c r="K7" s="316"/>
      <c r="L7" s="70" t="s">
        <v>28</v>
      </c>
      <c r="M7" s="70" t="s">
        <v>23</v>
      </c>
      <c r="N7" s="316"/>
      <c r="O7" s="70" t="s">
        <v>28</v>
      </c>
      <c r="P7" s="70" t="s">
        <v>23</v>
      </c>
      <c r="Q7" s="316"/>
      <c r="R7" s="70" t="s">
        <v>28</v>
      </c>
      <c r="S7" s="70" t="s">
        <v>23</v>
      </c>
      <c r="T7" s="316"/>
      <c r="U7" s="70" t="s">
        <v>28</v>
      </c>
      <c r="V7" s="71" t="s">
        <v>23</v>
      </c>
      <c r="W7"/>
      <c r="X7"/>
      <c r="Y7"/>
      <c r="Z7"/>
      <c r="AA7"/>
      <c r="AB7"/>
      <c r="AC7"/>
      <c r="AD7"/>
      <c r="AE7"/>
      <c r="AF7"/>
      <c r="AG7"/>
    </row>
    <row r="8" spans="1:44" ht="15" customHeight="1" x14ac:dyDescent="0.35">
      <c r="A8" s="241">
        <v>2013</v>
      </c>
      <c r="B8" s="48">
        <v>22588.750700000001</v>
      </c>
      <c r="C8" s="49">
        <v>138.17269999999917</v>
      </c>
      <c r="D8" s="163">
        <v>0.61545275137236621</v>
      </c>
      <c r="E8" s="50">
        <v>21123.9624</v>
      </c>
      <c r="F8" s="49">
        <v>123.34149999999863</v>
      </c>
      <c r="G8" s="164">
        <v>0.58732311100382095</v>
      </c>
      <c r="H8" s="72">
        <v>20727.683300000001</v>
      </c>
      <c r="I8" s="49">
        <v>-77.537400000001071</v>
      </c>
      <c r="J8" s="164">
        <v>-0.37268242004277835</v>
      </c>
      <c r="K8" s="72">
        <v>22442.265200000002</v>
      </c>
      <c r="L8" s="49">
        <v>103.82860000000073</v>
      </c>
      <c r="M8" s="164">
        <v>0.46479797068699391</v>
      </c>
      <c r="N8" s="72">
        <v>22175.493299999998</v>
      </c>
      <c r="O8" s="49">
        <v>-149.33330000000205</v>
      </c>
      <c r="P8" s="166">
        <v>-0.66891135450074246</v>
      </c>
      <c r="Q8" s="51">
        <v>23777.736799999999</v>
      </c>
      <c r="R8" s="49">
        <v>407.08029999999781</v>
      </c>
      <c r="S8" s="164">
        <v>1.7418436662230596</v>
      </c>
      <c r="T8" s="72">
        <v>24293.376799999998</v>
      </c>
      <c r="U8" s="49">
        <v>411.02579999999944</v>
      </c>
      <c r="V8" s="164">
        <v>1.7210441300356043</v>
      </c>
      <c r="W8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</row>
    <row r="9" spans="1:44" ht="15" customHeight="1" x14ac:dyDescent="0.35">
      <c r="A9" s="242">
        <v>2014</v>
      </c>
      <c r="B9" s="52">
        <v>23308.372800000001</v>
      </c>
      <c r="C9" s="53">
        <v>719.6221000000005</v>
      </c>
      <c r="D9" s="54">
        <v>3.185754314425191</v>
      </c>
      <c r="E9" s="55">
        <v>21651.0003</v>
      </c>
      <c r="F9" s="53">
        <v>527.03789999999935</v>
      </c>
      <c r="G9" s="56">
        <v>2.4949765106569179</v>
      </c>
      <c r="H9" s="76">
        <v>21396.523399999998</v>
      </c>
      <c r="I9" s="53">
        <v>668.84009999999762</v>
      </c>
      <c r="J9" s="68">
        <v>3.2267962141239273</v>
      </c>
      <c r="K9" s="76">
        <v>23029.022000000001</v>
      </c>
      <c r="L9" s="53">
        <v>586.7567999999992</v>
      </c>
      <c r="M9" s="68">
        <v>2.614516826937769</v>
      </c>
      <c r="N9" s="76">
        <v>22981.001700000001</v>
      </c>
      <c r="O9" s="53">
        <v>805.50840000000244</v>
      </c>
      <c r="P9" s="68">
        <v>3.6324260709907294</v>
      </c>
      <c r="Q9" s="57">
        <v>24819.665700000001</v>
      </c>
      <c r="R9" s="53">
        <v>1041.9289000000026</v>
      </c>
      <c r="S9" s="56">
        <v>4.3819515236622637</v>
      </c>
      <c r="T9" s="76">
        <v>25239.189299999998</v>
      </c>
      <c r="U9" s="53">
        <v>945.8125</v>
      </c>
      <c r="V9" s="56">
        <v>3.893293665127691</v>
      </c>
      <c r="W9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</row>
    <row r="10" spans="1:44" ht="15" customHeight="1" x14ac:dyDescent="0.35">
      <c r="A10" s="242">
        <v>2015</v>
      </c>
      <c r="B10" s="52">
        <v>23637.280599999998</v>
      </c>
      <c r="C10" s="53">
        <v>328.90779999999722</v>
      </c>
      <c r="D10" s="54">
        <v>1.4111143786064604</v>
      </c>
      <c r="E10" s="55">
        <v>22182.754300000001</v>
      </c>
      <c r="F10" s="53">
        <v>531.75400000000081</v>
      </c>
      <c r="G10" s="56">
        <v>2.4560250918291326</v>
      </c>
      <c r="H10" s="76">
        <v>21588.078600000001</v>
      </c>
      <c r="I10" s="53">
        <v>191.55520000000251</v>
      </c>
      <c r="J10" s="68">
        <v>0.89526319962804113</v>
      </c>
      <c r="K10" s="76">
        <v>23295.969799999999</v>
      </c>
      <c r="L10" s="53">
        <v>266.9477999999981</v>
      </c>
      <c r="M10" s="68">
        <v>1.1591799252265167</v>
      </c>
      <c r="N10" s="76">
        <v>22992.607199999999</v>
      </c>
      <c r="O10" s="53">
        <v>11.605499999997846</v>
      </c>
      <c r="P10" s="68">
        <v>5.0500409649235814E-2</v>
      </c>
      <c r="Q10" s="57">
        <v>25132.9899</v>
      </c>
      <c r="R10" s="53">
        <v>313.32419999999911</v>
      </c>
      <c r="S10" s="56">
        <v>1.262402982325419</v>
      </c>
      <c r="T10" s="76">
        <v>25758.1679</v>
      </c>
      <c r="U10" s="53">
        <v>518.97860000000219</v>
      </c>
      <c r="V10" s="56">
        <v>2.0562411646082555</v>
      </c>
      <c r="W10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</row>
    <row r="11" spans="1:44" ht="15" customHeight="1" x14ac:dyDescent="0.35">
      <c r="A11" s="242">
        <v>2016</v>
      </c>
      <c r="B11" s="52">
        <v>24532.998</v>
      </c>
      <c r="C11" s="53">
        <v>895.71740000000136</v>
      </c>
      <c r="D11" s="54">
        <v>3.7894266060369124</v>
      </c>
      <c r="E11" s="55">
        <v>23539.657500000001</v>
      </c>
      <c r="F11" s="53">
        <v>1356.9032000000007</v>
      </c>
      <c r="G11" s="56">
        <v>6.1169284104634407</v>
      </c>
      <c r="H11" s="76">
        <v>22316.573199999999</v>
      </c>
      <c r="I11" s="53">
        <v>728.49459999999817</v>
      </c>
      <c r="J11" s="68">
        <v>3.3745226404724971</v>
      </c>
      <c r="K11" s="76">
        <v>24045.283500000001</v>
      </c>
      <c r="L11" s="53">
        <v>749.31370000000243</v>
      </c>
      <c r="M11" s="68">
        <v>3.2164949836087207</v>
      </c>
      <c r="N11" s="76">
        <v>23608.944899999999</v>
      </c>
      <c r="O11" s="53">
        <v>616.33770000000004</v>
      </c>
      <c r="P11" s="68">
        <v>2.680590742227789</v>
      </c>
      <c r="Q11" s="57">
        <v>26240.383900000001</v>
      </c>
      <c r="R11" s="53">
        <v>1107.3940000000002</v>
      </c>
      <c r="S11" s="56">
        <v>4.4061371305449031</v>
      </c>
      <c r="T11" s="76">
        <v>26983.8187</v>
      </c>
      <c r="U11" s="53">
        <v>1225.6507999999994</v>
      </c>
      <c r="V11" s="56">
        <v>4.758299599405901</v>
      </c>
      <c r="W11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</row>
    <row r="12" spans="1:44" ht="15" customHeight="1" x14ac:dyDescent="0.35">
      <c r="A12" s="242">
        <v>2017</v>
      </c>
      <c r="B12" s="52">
        <v>26976.9542</v>
      </c>
      <c r="C12" s="53">
        <v>2443.9562000000005</v>
      </c>
      <c r="D12" s="54">
        <v>9.961914153337478</v>
      </c>
      <c r="E12" s="55">
        <v>24548.6332</v>
      </c>
      <c r="F12" s="53">
        <v>1008.9756999999991</v>
      </c>
      <c r="G12" s="56">
        <v>4.2862802910365154</v>
      </c>
      <c r="H12" s="76">
        <v>25421.908500000001</v>
      </c>
      <c r="I12" s="53">
        <v>3105.3353000000025</v>
      </c>
      <c r="J12" s="68">
        <v>13.914928928246036</v>
      </c>
      <c r="K12" s="76">
        <v>26561.1594</v>
      </c>
      <c r="L12" s="53">
        <v>2515.8758999999991</v>
      </c>
      <c r="M12" s="68">
        <v>10.463074390451661</v>
      </c>
      <c r="N12" s="76">
        <v>27619.3174</v>
      </c>
      <c r="O12" s="53">
        <v>4010.3725000000013</v>
      </c>
      <c r="P12" s="68">
        <v>16.986665507445025</v>
      </c>
      <c r="Q12" s="57">
        <v>27959.5599</v>
      </c>
      <c r="R12" s="53">
        <v>1719.1759999999995</v>
      </c>
      <c r="S12" s="56">
        <v>6.5516419521590903</v>
      </c>
      <c r="T12" s="76">
        <v>28858.421600000001</v>
      </c>
      <c r="U12" s="53">
        <v>1874.6029000000017</v>
      </c>
      <c r="V12" s="56">
        <v>6.9471371744726467</v>
      </c>
      <c r="W12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</row>
    <row r="13" spans="1:44" ht="15" customHeight="1" x14ac:dyDescent="0.35">
      <c r="A13" s="242">
        <v>2018</v>
      </c>
      <c r="B13" s="52">
        <v>30148.559499999999</v>
      </c>
      <c r="C13" s="53">
        <v>3171.6052999999993</v>
      </c>
      <c r="D13" s="54">
        <v>11.756721223925268</v>
      </c>
      <c r="E13" s="55">
        <v>27410.964899999999</v>
      </c>
      <c r="F13" s="53">
        <v>2862.3316999999988</v>
      </c>
      <c r="G13" s="56">
        <v>11.659841412270557</v>
      </c>
      <c r="H13" s="76">
        <v>28664.800599999999</v>
      </c>
      <c r="I13" s="53">
        <v>3242.8920999999973</v>
      </c>
      <c r="J13" s="68">
        <v>12.756288930864482</v>
      </c>
      <c r="K13" s="76">
        <v>29724.609499999999</v>
      </c>
      <c r="L13" s="53">
        <v>3163.4500999999982</v>
      </c>
      <c r="M13" s="68">
        <v>11.910060296539609</v>
      </c>
      <c r="N13" s="76">
        <v>31089.440299999998</v>
      </c>
      <c r="O13" s="53">
        <v>3470.1228999999985</v>
      </c>
      <c r="P13" s="68">
        <v>12.564115360794537</v>
      </c>
      <c r="Q13" s="57">
        <v>31145.985000000001</v>
      </c>
      <c r="R13" s="53">
        <v>3186.4251000000004</v>
      </c>
      <c r="S13" s="56">
        <v>11.396549557276831</v>
      </c>
      <c r="T13" s="76">
        <v>32244.2713</v>
      </c>
      <c r="U13" s="53">
        <v>3385.8496999999988</v>
      </c>
      <c r="V13" s="56">
        <v>11.732622618556514</v>
      </c>
      <c r="W13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</row>
    <row r="14" spans="1:44" ht="15" customHeight="1" x14ac:dyDescent="0.35">
      <c r="A14" s="242">
        <v>2019</v>
      </c>
      <c r="B14" s="52">
        <v>34667.348299999998</v>
      </c>
      <c r="C14" s="53">
        <v>4518.7887999999984</v>
      </c>
      <c r="D14" s="54">
        <v>14.988406991717129</v>
      </c>
      <c r="E14" s="55">
        <v>31564.3773</v>
      </c>
      <c r="F14" s="53">
        <v>4153.4124000000011</v>
      </c>
      <c r="G14" s="56">
        <v>15.152375756024558</v>
      </c>
      <c r="H14" s="76">
        <v>33101.384100000003</v>
      </c>
      <c r="I14" s="53">
        <v>4436.5835000000043</v>
      </c>
      <c r="J14" s="68">
        <v>15.477461580528157</v>
      </c>
      <c r="K14" s="76">
        <v>34356.670899999997</v>
      </c>
      <c r="L14" s="53">
        <v>4632.0613999999987</v>
      </c>
      <c r="M14" s="68">
        <v>15.583254003723745</v>
      </c>
      <c r="N14" s="76">
        <v>35220.722399999999</v>
      </c>
      <c r="O14" s="53">
        <v>4131.2821000000004</v>
      </c>
      <c r="P14" s="68">
        <v>13.288377211473957</v>
      </c>
      <c r="Q14" s="57">
        <v>36029.093699999998</v>
      </c>
      <c r="R14" s="53">
        <v>4883.108699999997</v>
      </c>
      <c r="S14" s="56">
        <v>15.678132189429864</v>
      </c>
      <c r="T14" s="76">
        <v>36922.055899999999</v>
      </c>
      <c r="U14" s="53">
        <v>4677.784599999999</v>
      </c>
      <c r="V14" s="56">
        <v>14.50733544721167</v>
      </c>
      <c r="W14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</row>
    <row r="15" spans="1:44" ht="15" customHeight="1" thickBot="1" x14ac:dyDescent="0.4">
      <c r="A15" s="244">
        <v>2020</v>
      </c>
      <c r="B15" s="58">
        <v>37399.978000000003</v>
      </c>
      <c r="C15" s="59">
        <v>2732.629700000005</v>
      </c>
      <c r="D15" s="60">
        <v>7.8824306847836034</v>
      </c>
      <c r="E15" s="61">
        <v>34063.916499999999</v>
      </c>
      <c r="F15" s="59">
        <v>2499.5391999999993</v>
      </c>
      <c r="G15" s="62">
        <v>7.918861114361353</v>
      </c>
      <c r="H15" s="94">
        <v>35371.381300000001</v>
      </c>
      <c r="I15" s="59">
        <v>2269.997199999998</v>
      </c>
      <c r="J15" s="69">
        <v>6.8577108230347239</v>
      </c>
      <c r="K15" s="94">
        <v>36884.594899999996</v>
      </c>
      <c r="L15" s="59">
        <v>2527.9239999999991</v>
      </c>
      <c r="M15" s="69">
        <v>7.3578840259520106</v>
      </c>
      <c r="N15" s="94">
        <v>38030.445599999999</v>
      </c>
      <c r="O15" s="59">
        <v>2809.7232000000004</v>
      </c>
      <c r="P15" s="69">
        <v>7.9774718079036244</v>
      </c>
      <c r="Q15" s="63">
        <v>38879.007400000002</v>
      </c>
      <c r="R15" s="59">
        <v>2849.9137000000046</v>
      </c>
      <c r="S15" s="62">
        <v>7.9100343842398724</v>
      </c>
      <c r="T15" s="94">
        <v>40170.666700000002</v>
      </c>
      <c r="U15" s="59">
        <v>3248.6108000000022</v>
      </c>
      <c r="V15" s="62">
        <v>8.7985642207968127</v>
      </c>
      <c r="W15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</row>
    <row r="16" spans="1:44" ht="14.5" x14ac:dyDescent="0.35">
      <c r="A16" s="13"/>
      <c r="W16"/>
      <c r="X16"/>
      <c r="Y16"/>
      <c r="Z16"/>
      <c r="AA16"/>
      <c r="AB16" s="46"/>
      <c r="AC16" s="46"/>
      <c r="AD16" s="46"/>
    </row>
    <row r="17" spans="1:44" ht="14.5" x14ac:dyDescent="0.35">
      <c r="A17" s="190" t="s">
        <v>183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W17"/>
      <c r="X17"/>
      <c r="Y17"/>
      <c r="Z17"/>
      <c r="AA17"/>
      <c r="AB17" s="46"/>
      <c r="AC17" s="46"/>
      <c r="AD17" s="46"/>
    </row>
    <row r="18" spans="1:44" ht="15" thickBot="1" x14ac:dyDescent="0.4">
      <c r="W18"/>
      <c r="X18"/>
      <c r="Y18"/>
      <c r="Z18"/>
      <c r="AA18"/>
      <c r="AB18" s="46"/>
      <c r="AC18" s="46"/>
      <c r="AD18" s="46"/>
    </row>
    <row r="19" spans="1:44" ht="15" customHeight="1" x14ac:dyDescent="0.35">
      <c r="A19" s="260" t="s">
        <v>24</v>
      </c>
      <c r="B19" s="300" t="s">
        <v>25</v>
      </c>
      <c r="C19" s="301"/>
      <c r="D19" s="302"/>
      <c r="E19" s="301" t="s">
        <v>96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/>
      <c r="X19"/>
      <c r="Y19"/>
      <c r="Z19"/>
      <c r="AA19"/>
      <c r="AB19" s="43"/>
      <c r="AC19" s="43"/>
      <c r="AD19" s="43"/>
    </row>
    <row r="20" spans="1:44" ht="15" customHeight="1" x14ac:dyDescent="0.35">
      <c r="A20" s="261"/>
      <c r="B20" s="303"/>
      <c r="C20" s="304"/>
      <c r="D20" s="305"/>
      <c r="E20" s="314" t="s">
        <v>39</v>
      </c>
      <c r="F20" s="315"/>
      <c r="G20" s="315"/>
      <c r="H20" s="315" t="s">
        <v>40</v>
      </c>
      <c r="I20" s="315"/>
      <c r="J20" s="315"/>
      <c r="K20" s="315" t="s">
        <v>17</v>
      </c>
      <c r="L20" s="315"/>
      <c r="M20" s="315"/>
      <c r="N20" s="315" t="s">
        <v>41</v>
      </c>
      <c r="O20" s="315"/>
      <c r="P20" s="315"/>
      <c r="Q20" s="315" t="s">
        <v>42</v>
      </c>
      <c r="R20" s="315"/>
      <c r="S20" s="315"/>
      <c r="T20" s="315" t="s">
        <v>34</v>
      </c>
      <c r="U20" s="315"/>
      <c r="V20" s="306"/>
      <c r="W20"/>
      <c r="X20"/>
      <c r="Y20"/>
      <c r="Z20"/>
      <c r="AA20"/>
      <c r="AB20" s="43"/>
      <c r="AC20" s="43"/>
      <c r="AD20" s="43"/>
    </row>
    <row r="21" spans="1:44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11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266" t="s">
        <v>18</v>
      </c>
      <c r="R21" s="298" t="s">
        <v>30</v>
      </c>
      <c r="S21" s="311"/>
      <c r="T21" s="266" t="s">
        <v>18</v>
      </c>
      <c r="U21" s="298" t="s">
        <v>30</v>
      </c>
      <c r="V21" s="309"/>
      <c r="W21"/>
      <c r="X21"/>
      <c r="Y21"/>
      <c r="Z21"/>
      <c r="AA21"/>
      <c r="AB21" s="43"/>
      <c r="AC21" s="43"/>
      <c r="AD21" s="43"/>
    </row>
    <row r="22" spans="1:44" ht="15" customHeight="1" thickBot="1" x14ac:dyDescent="0.4">
      <c r="A22" s="262"/>
      <c r="B22" s="297"/>
      <c r="C22" s="26" t="s">
        <v>28</v>
      </c>
      <c r="D22" s="27" t="s">
        <v>23</v>
      </c>
      <c r="E22" s="321"/>
      <c r="F22" s="70" t="s">
        <v>28</v>
      </c>
      <c r="G22" s="70" t="s">
        <v>23</v>
      </c>
      <c r="H22" s="316"/>
      <c r="I22" s="70" t="s">
        <v>28</v>
      </c>
      <c r="J22" s="70" t="s">
        <v>23</v>
      </c>
      <c r="K22" s="316"/>
      <c r="L22" s="70" t="s">
        <v>28</v>
      </c>
      <c r="M22" s="70" t="s">
        <v>23</v>
      </c>
      <c r="N22" s="316"/>
      <c r="O22" s="70" t="s">
        <v>28</v>
      </c>
      <c r="P22" s="70" t="s">
        <v>23</v>
      </c>
      <c r="Q22" s="316"/>
      <c r="R22" s="70" t="s">
        <v>28</v>
      </c>
      <c r="S22" s="70" t="s">
        <v>23</v>
      </c>
      <c r="T22" s="316"/>
      <c r="U22" s="70" t="s">
        <v>28</v>
      </c>
      <c r="V22" s="71" t="s">
        <v>23</v>
      </c>
      <c r="W22"/>
      <c r="X22"/>
      <c r="Y22"/>
      <c r="Z22"/>
      <c r="AA22"/>
      <c r="AB22" s="43"/>
      <c r="AC22" s="43"/>
      <c r="AD22" s="43"/>
    </row>
    <row r="23" spans="1:44" ht="15" customHeight="1" x14ac:dyDescent="0.35">
      <c r="A23" s="241">
        <v>2013</v>
      </c>
      <c r="B23" s="48">
        <v>22882.809099999999</v>
      </c>
      <c r="C23" s="49">
        <v>307.89939999999842</v>
      </c>
      <c r="D23" s="163">
        <v>1.3639009151828343</v>
      </c>
      <c r="E23" s="50">
        <v>21530.250599999999</v>
      </c>
      <c r="F23" s="49">
        <v>297.98159999999916</v>
      </c>
      <c r="G23" s="164">
        <v>1.4034373810919556</v>
      </c>
      <c r="H23" s="72">
        <v>21548.1315</v>
      </c>
      <c r="I23" s="49">
        <v>62.833899999997811</v>
      </c>
      <c r="J23" s="164">
        <v>0.29245068497444415</v>
      </c>
      <c r="K23" s="72">
        <v>22602.8786</v>
      </c>
      <c r="L23" s="49">
        <v>180.99820000000182</v>
      </c>
      <c r="M23" s="164">
        <v>0.80723916447258304</v>
      </c>
      <c r="N23" s="72">
        <v>22968.534299999999</v>
      </c>
      <c r="O23" s="49">
        <v>328.73639999999796</v>
      </c>
      <c r="P23" s="166">
        <v>1.4520288628548135</v>
      </c>
      <c r="Q23" s="51">
        <v>23481.7147</v>
      </c>
      <c r="R23" s="49">
        <v>451.19410000000062</v>
      </c>
      <c r="S23" s="164">
        <v>1.9591137683618001</v>
      </c>
      <c r="T23" s="72">
        <v>23944.7981</v>
      </c>
      <c r="U23" s="49">
        <v>433.80419999999867</v>
      </c>
      <c r="V23" s="164">
        <v>1.845112128585932</v>
      </c>
      <c r="W23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</row>
    <row r="24" spans="1:44" ht="15" customHeight="1" x14ac:dyDescent="0.35">
      <c r="A24" s="242">
        <v>2014</v>
      </c>
      <c r="B24" s="52">
        <v>23550.252700000001</v>
      </c>
      <c r="C24" s="53">
        <v>667.44360000000233</v>
      </c>
      <c r="D24" s="54">
        <v>2.9167904914261702</v>
      </c>
      <c r="E24" s="55">
        <v>21948.0501</v>
      </c>
      <c r="F24" s="53">
        <v>417.79950000000099</v>
      </c>
      <c r="G24" s="56">
        <v>1.9405231632557078</v>
      </c>
      <c r="H24" s="76">
        <v>22257.403699999999</v>
      </c>
      <c r="I24" s="53">
        <v>709.27219999999943</v>
      </c>
      <c r="J24" s="68">
        <v>3.2915717077371629</v>
      </c>
      <c r="K24" s="76">
        <v>23221.597300000001</v>
      </c>
      <c r="L24" s="53">
        <v>618.71870000000126</v>
      </c>
      <c r="M24" s="68">
        <v>2.7373447026344744</v>
      </c>
      <c r="N24" s="76">
        <v>23666.691299999999</v>
      </c>
      <c r="O24" s="53">
        <v>698.15699999999924</v>
      </c>
      <c r="P24" s="68">
        <v>3.0396236472085172</v>
      </c>
      <c r="Q24" s="57">
        <v>24383.8243</v>
      </c>
      <c r="R24" s="53">
        <v>902.10959999999977</v>
      </c>
      <c r="S24" s="56">
        <v>3.8417535155556584</v>
      </c>
      <c r="T24" s="76">
        <v>24780.313399999999</v>
      </c>
      <c r="U24" s="53">
        <v>835.51529999999912</v>
      </c>
      <c r="V24" s="56">
        <v>3.4893395071057167</v>
      </c>
      <c r="W24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</row>
    <row r="25" spans="1:44" ht="15" customHeight="1" x14ac:dyDescent="0.35">
      <c r="A25" s="242">
        <v>2015</v>
      </c>
      <c r="B25" s="52">
        <v>23881.607899999999</v>
      </c>
      <c r="C25" s="53">
        <v>331.35519999999815</v>
      </c>
      <c r="D25" s="54">
        <v>1.4070133523450392</v>
      </c>
      <c r="E25" s="55">
        <v>22305.769400000001</v>
      </c>
      <c r="F25" s="53">
        <v>357.71930000000066</v>
      </c>
      <c r="G25" s="56">
        <v>1.629845468595867</v>
      </c>
      <c r="H25" s="76">
        <v>22434.269799999998</v>
      </c>
      <c r="I25" s="53">
        <v>176.86609999999928</v>
      </c>
      <c r="J25" s="68">
        <v>0.79463940351676909</v>
      </c>
      <c r="K25" s="76">
        <v>23466.173900000002</v>
      </c>
      <c r="L25" s="53">
        <v>244.57660000000033</v>
      </c>
      <c r="M25" s="68">
        <v>1.0532290128035262</v>
      </c>
      <c r="N25" s="76">
        <v>23935.690999999999</v>
      </c>
      <c r="O25" s="53">
        <v>268.9997000000003</v>
      </c>
      <c r="P25" s="68">
        <v>1.1366172676617468</v>
      </c>
      <c r="Q25" s="57">
        <v>24525.2323</v>
      </c>
      <c r="R25" s="53">
        <v>141.40799999999945</v>
      </c>
      <c r="S25" s="56">
        <v>0.57992543852114065</v>
      </c>
      <c r="T25" s="76">
        <v>25225.7916</v>
      </c>
      <c r="U25" s="53">
        <v>445.47820000000138</v>
      </c>
      <c r="V25" s="56">
        <v>1.7977101128995463</v>
      </c>
      <c r="W25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</row>
    <row r="26" spans="1:44" ht="15" customHeight="1" x14ac:dyDescent="0.35">
      <c r="A26" s="242">
        <v>2016</v>
      </c>
      <c r="B26" s="52">
        <v>24809.504799999999</v>
      </c>
      <c r="C26" s="53">
        <v>927.89689999999973</v>
      </c>
      <c r="D26" s="54">
        <v>3.8854037964504049</v>
      </c>
      <c r="E26" s="55">
        <v>23383.815699999999</v>
      </c>
      <c r="F26" s="53">
        <v>1078.0462999999982</v>
      </c>
      <c r="G26" s="56">
        <v>4.8330379493656839</v>
      </c>
      <c r="H26" s="76">
        <v>23206.2726</v>
      </c>
      <c r="I26" s="53">
        <v>772.00280000000203</v>
      </c>
      <c r="J26" s="68">
        <v>3.4411764094947368</v>
      </c>
      <c r="K26" s="76">
        <v>24318.862700000001</v>
      </c>
      <c r="L26" s="53">
        <v>852.6887999999999</v>
      </c>
      <c r="M26" s="68">
        <v>3.6336933478533533</v>
      </c>
      <c r="N26" s="76">
        <v>24837.1152</v>
      </c>
      <c r="O26" s="53">
        <v>901.42420000000129</v>
      </c>
      <c r="P26" s="68">
        <v>3.766025388613186</v>
      </c>
      <c r="Q26" s="57">
        <v>25668.132699999998</v>
      </c>
      <c r="R26" s="53">
        <v>1142.9003999999986</v>
      </c>
      <c r="S26" s="56">
        <v>4.6601002021905362</v>
      </c>
      <c r="T26" s="76">
        <v>26435.320100000001</v>
      </c>
      <c r="U26" s="53">
        <v>1209.5285000000003</v>
      </c>
      <c r="V26" s="56">
        <v>4.7948088970972087</v>
      </c>
      <c r="W26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</row>
    <row r="27" spans="1:44" ht="15" customHeight="1" x14ac:dyDescent="0.35">
      <c r="A27" s="242">
        <v>2017</v>
      </c>
      <c r="B27" s="52">
        <v>26662.989399999999</v>
      </c>
      <c r="C27" s="53">
        <v>1853.4845999999998</v>
      </c>
      <c r="D27" s="54">
        <v>7.4708649565629379</v>
      </c>
      <c r="E27" s="55">
        <v>24653.567999999999</v>
      </c>
      <c r="F27" s="53">
        <v>1269.7523000000001</v>
      </c>
      <c r="G27" s="56">
        <v>5.4300475007592546</v>
      </c>
      <c r="H27" s="76">
        <v>25224.738499999999</v>
      </c>
      <c r="I27" s="53">
        <v>2018.4658999999992</v>
      </c>
      <c r="J27" s="68">
        <v>8.6979323857464266</v>
      </c>
      <c r="K27" s="76">
        <v>26108.6875</v>
      </c>
      <c r="L27" s="53">
        <v>1789.8247999999985</v>
      </c>
      <c r="M27" s="68">
        <v>7.3598211482151195</v>
      </c>
      <c r="N27" s="76">
        <v>27013.445599999999</v>
      </c>
      <c r="O27" s="53">
        <v>2176.3303999999989</v>
      </c>
      <c r="P27" s="68">
        <v>8.762412150022957</v>
      </c>
      <c r="Q27" s="57">
        <v>27356.6587</v>
      </c>
      <c r="R27" s="53">
        <v>1688.5260000000017</v>
      </c>
      <c r="S27" s="56">
        <v>6.5782969869093826</v>
      </c>
      <c r="T27" s="76">
        <v>28107.564900000001</v>
      </c>
      <c r="U27" s="53">
        <v>1672.2448000000004</v>
      </c>
      <c r="V27" s="56">
        <v>6.3257974318986987</v>
      </c>
      <c r="W2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</row>
    <row r="28" spans="1:44" ht="15" customHeight="1" x14ac:dyDescent="0.35">
      <c r="A28" s="242">
        <v>2018</v>
      </c>
      <c r="B28" s="52">
        <v>29772.1168</v>
      </c>
      <c r="C28" s="53">
        <v>3109.1274000000012</v>
      </c>
      <c r="D28" s="54">
        <v>11.660835750097855</v>
      </c>
      <c r="E28" s="55">
        <v>27514.957699999999</v>
      </c>
      <c r="F28" s="53">
        <v>2861.3896999999997</v>
      </c>
      <c r="G28" s="56">
        <v>11.606391821256866</v>
      </c>
      <c r="H28" s="76">
        <v>28309.792099999999</v>
      </c>
      <c r="I28" s="53">
        <v>3085.0535999999993</v>
      </c>
      <c r="J28" s="68">
        <v>12.2302698995274</v>
      </c>
      <c r="K28" s="76">
        <v>29047.724399999999</v>
      </c>
      <c r="L28" s="53">
        <v>2939.0368999999992</v>
      </c>
      <c r="M28" s="68">
        <v>11.256930858741939</v>
      </c>
      <c r="N28" s="76">
        <v>30253.630499999999</v>
      </c>
      <c r="O28" s="53">
        <v>3240.1849000000002</v>
      </c>
      <c r="P28" s="68">
        <v>11.994711626124438</v>
      </c>
      <c r="Q28" s="57">
        <v>30521.993299999998</v>
      </c>
      <c r="R28" s="53">
        <v>3165.3345999999983</v>
      </c>
      <c r="S28" s="56">
        <v>11.570618454219332</v>
      </c>
      <c r="T28" s="76">
        <v>31453.094099999998</v>
      </c>
      <c r="U28" s="53">
        <v>3345.5291999999972</v>
      </c>
      <c r="V28" s="56">
        <v>11.902593525631232</v>
      </c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</row>
    <row r="29" spans="1:44" ht="15" customHeight="1" x14ac:dyDescent="0.35">
      <c r="A29" s="242">
        <v>2019</v>
      </c>
      <c r="B29" s="52">
        <v>34180.8387</v>
      </c>
      <c r="C29" s="53">
        <v>4408.7219000000005</v>
      </c>
      <c r="D29" s="54">
        <v>14.80822451966197</v>
      </c>
      <c r="E29" s="55">
        <v>31551.201099999998</v>
      </c>
      <c r="F29" s="53">
        <v>4036.2433999999994</v>
      </c>
      <c r="G29" s="56">
        <v>14.669269871347101</v>
      </c>
      <c r="H29" s="76">
        <v>32661.328000000001</v>
      </c>
      <c r="I29" s="53">
        <v>4351.5359000000026</v>
      </c>
      <c r="J29" s="68">
        <v>15.371133368372575</v>
      </c>
      <c r="K29" s="76">
        <v>33580.183400000002</v>
      </c>
      <c r="L29" s="53">
        <v>4532.4590000000026</v>
      </c>
      <c r="M29" s="68">
        <v>15.603490784978677</v>
      </c>
      <c r="N29" s="76">
        <v>34579.202799999999</v>
      </c>
      <c r="O29" s="53">
        <v>4325.5722999999998</v>
      </c>
      <c r="P29" s="68">
        <v>14.29769660206566</v>
      </c>
      <c r="Q29" s="57">
        <v>35153.281600000002</v>
      </c>
      <c r="R29" s="53">
        <v>4631.2883000000038</v>
      </c>
      <c r="S29" s="56">
        <v>15.173610237310431</v>
      </c>
      <c r="T29" s="76">
        <v>35983.258500000004</v>
      </c>
      <c r="U29" s="53">
        <v>4530.1644000000051</v>
      </c>
      <c r="V29" s="56">
        <v>14.402921332944493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</row>
    <row r="30" spans="1:44" ht="15" customHeight="1" thickBot="1" x14ac:dyDescent="0.4">
      <c r="A30" s="244">
        <v>2020</v>
      </c>
      <c r="B30" s="58">
        <v>36826.362300000001</v>
      </c>
      <c r="C30" s="59">
        <v>2645.5236000000004</v>
      </c>
      <c r="D30" s="60">
        <v>7.7397855073696675</v>
      </c>
      <c r="E30" s="61">
        <v>34334.233500000002</v>
      </c>
      <c r="F30" s="59">
        <v>2783.0324000000037</v>
      </c>
      <c r="G30" s="62">
        <v>8.8206860689053137</v>
      </c>
      <c r="H30" s="94">
        <v>34924.428999999996</v>
      </c>
      <c r="I30" s="59">
        <v>2263.1009999999951</v>
      </c>
      <c r="J30" s="69">
        <v>6.928992599443573</v>
      </c>
      <c r="K30" s="94">
        <v>36002.969899999996</v>
      </c>
      <c r="L30" s="59">
        <v>2422.7864999999947</v>
      </c>
      <c r="M30" s="69">
        <v>7.2149293264431424</v>
      </c>
      <c r="N30" s="94">
        <v>37287.815900000001</v>
      </c>
      <c r="O30" s="59">
        <v>2708.6131000000023</v>
      </c>
      <c r="P30" s="69">
        <v>7.8330698242702113</v>
      </c>
      <c r="Q30" s="63">
        <v>37879.572099999998</v>
      </c>
      <c r="R30" s="59">
        <v>2726.2904999999955</v>
      </c>
      <c r="S30" s="62">
        <v>7.7554366929999397</v>
      </c>
      <c r="T30" s="94">
        <v>39144.225700000003</v>
      </c>
      <c r="U30" s="59">
        <v>3160.9671999999991</v>
      </c>
      <c r="V30" s="62">
        <v>8.7845496260434466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</row>
    <row r="32" spans="1:44" x14ac:dyDescent="0.3">
      <c r="A32" s="18" t="s">
        <v>19</v>
      </c>
    </row>
    <row r="34" spans="2:23" ht="14.5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2:23" ht="14.5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2:23" ht="14.5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2:23" ht="14.5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2:23" ht="14.5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2:23" ht="14.5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2:23" ht="14.5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2:23" ht="14.5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2:23" ht="14.5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2:23" ht="14.5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2:23" ht="14.5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2:23" ht="14.5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2:23" ht="14.5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2:23" ht="14.5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2:23" ht="14.5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2:23" ht="14.5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2:23" ht="14.5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2:23" ht="14.5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2:23" ht="14.5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2:23" ht="14.5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</sheetData>
  <mergeCells count="46">
    <mergeCell ref="I6:J6"/>
    <mergeCell ref="T21:T22"/>
    <mergeCell ref="U21:V21"/>
    <mergeCell ref="K21:K22"/>
    <mergeCell ref="L21:M21"/>
    <mergeCell ref="N21:N22"/>
    <mergeCell ref="O21:P21"/>
    <mergeCell ref="Q21:Q22"/>
    <mergeCell ref="R21:S21"/>
    <mergeCell ref="I21:J21"/>
    <mergeCell ref="U6:V6"/>
    <mergeCell ref="L6:M6"/>
    <mergeCell ref="N6:N7"/>
    <mergeCell ref="O6:P6"/>
    <mergeCell ref="Q6:Q7"/>
    <mergeCell ref="R6:S6"/>
    <mergeCell ref="A19:A22"/>
    <mergeCell ref="B19:D20"/>
    <mergeCell ref="E19:V19"/>
    <mergeCell ref="E20:G20"/>
    <mergeCell ref="H20:J20"/>
    <mergeCell ref="K20:M20"/>
    <mergeCell ref="N20:P20"/>
    <mergeCell ref="Q20:S20"/>
    <mergeCell ref="T20:V20"/>
    <mergeCell ref="B21:B22"/>
    <mergeCell ref="C21:D21"/>
    <mergeCell ref="E21:E22"/>
    <mergeCell ref="F21:G21"/>
    <mergeCell ref="H21:H22"/>
    <mergeCell ref="A4:A7"/>
    <mergeCell ref="B4:D5"/>
    <mergeCell ref="E4:V4"/>
    <mergeCell ref="E5:G5"/>
    <mergeCell ref="H5:J5"/>
    <mergeCell ref="K5:M5"/>
    <mergeCell ref="N5:P5"/>
    <mergeCell ref="Q5:S5"/>
    <mergeCell ref="T5:V5"/>
    <mergeCell ref="B6:B7"/>
    <mergeCell ref="C6:D6"/>
    <mergeCell ref="E6:E7"/>
    <mergeCell ref="F6:G6"/>
    <mergeCell ref="H6:H7"/>
    <mergeCell ref="T6:T7"/>
    <mergeCell ref="K6:K7"/>
  </mergeCells>
  <hyperlinks>
    <hyperlink ref="A2" location="OBSAH!A1" tooltip="obsah" display="zpět na obsah" xr:uid="{00000000-0004-0000-2100-000000000000}"/>
  </hyperlinks>
  <pageMargins left="0.70866141732283472" right="0.70866141732283472" top="0.78740157480314965" bottom="0.78740157480314965" header="0.31496062992125984" footer="0.31496062992125984"/>
  <pageSetup paperSize="9" scale="86" orientation="landscape" r:id="rId1"/>
  <colBreaks count="1" manualBreakCount="1">
    <brk id="22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X92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11" width="7.81640625" style="11" customWidth="1"/>
    <col min="12" max="12" width="8.54296875" style="11" customWidth="1"/>
    <col min="13" max="24" width="8.7265625" customWidth="1"/>
    <col min="25" max="16384" width="9.1796875" style="11"/>
  </cols>
  <sheetData>
    <row r="1" spans="1:11" x14ac:dyDescent="0.35">
      <c r="A1" s="190" t="s">
        <v>184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1" x14ac:dyDescent="0.35">
      <c r="A2" s="149" t="s">
        <v>22</v>
      </c>
    </row>
    <row r="3" spans="1:11" ht="7.5" customHeight="1" thickBot="1" x14ac:dyDescent="0.4"/>
    <row r="4" spans="1:11" ht="15" customHeight="1" x14ac:dyDescent="0.35">
      <c r="A4" s="260" t="s">
        <v>24</v>
      </c>
      <c r="B4" s="263" t="s">
        <v>75</v>
      </c>
      <c r="C4" s="264"/>
      <c r="D4" s="264"/>
      <c r="E4" s="264"/>
      <c r="F4" s="264"/>
      <c r="G4" s="263" t="s">
        <v>76</v>
      </c>
      <c r="H4" s="264"/>
      <c r="I4" s="264"/>
      <c r="J4" s="264"/>
      <c r="K4" s="264"/>
    </row>
    <row r="5" spans="1:11" ht="22.5" customHeight="1" x14ac:dyDescent="0.35">
      <c r="A5" s="261"/>
      <c r="B5" s="267" t="s">
        <v>18</v>
      </c>
      <c r="C5" s="265" t="s">
        <v>30</v>
      </c>
      <c r="D5" s="266"/>
      <c r="E5" s="269" t="s">
        <v>77</v>
      </c>
      <c r="F5" s="270"/>
      <c r="G5" s="267" t="s">
        <v>18</v>
      </c>
      <c r="H5" s="265" t="s">
        <v>30</v>
      </c>
      <c r="I5" s="266"/>
      <c r="J5" s="269" t="s">
        <v>78</v>
      </c>
      <c r="K5" s="271"/>
    </row>
    <row r="6" spans="1:11" ht="15" customHeight="1" thickBot="1" x14ac:dyDescent="0.4">
      <c r="A6" s="262"/>
      <c r="B6" s="268"/>
      <c r="C6" s="42" t="s">
        <v>28</v>
      </c>
      <c r="D6" s="42" t="s">
        <v>23</v>
      </c>
      <c r="E6" s="42" t="s">
        <v>31</v>
      </c>
      <c r="F6" s="10" t="s">
        <v>54</v>
      </c>
      <c r="G6" s="268"/>
      <c r="H6" s="42" t="s">
        <v>28</v>
      </c>
      <c r="I6" s="42" t="s">
        <v>23</v>
      </c>
      <c r="J6" s="42" t="s">
        <v>31</v>
      </c>
      <c r="K6" s="7" t="s">
        <v>54</v>
      </c>
    </row>
    <row r="7" spans="1:11" ht="15" customHeight="1" thickBot="1" x14ac:dyDescent="0.4">
      <c r="A7" s="131"/>
      <c r="B7" s="255" t="s">
        <v>66</v>
      </c>
      <c r="C7" s="256"/>
      <c r="D7" s="256"/>
      <c r="E7" s="256"/>
      <c r="F7" s="256"/>
      <c r="G7" s="256"/>
      <c r="H7" s="256"/>
      <c r="I7" s="256"/>
      <c r="J7" s="256"/>
      <c r="K7" s="256"/>
    </row>
    <row r="8" spans="1:11" ht="15" customHeight="1" x14ac:dyDescent="0.35">
      <c r="A8" s="202">
        <v>2013</v>
      </c>
      <c r="B8" s="50">
        <v>17741.511699999999</v>
      </c>
      <c r="C8" s="72">
        <v>-58.376000000000204</v>
      </c>
      <c r="D8" s="73">
        <v>-0.32795712525759413</v>
      </c>
      <c r="E8" s="73">
        <v>67.687275189805803</v>
      </c>
      <c r="F8" s="73">
        <v>68.982121000038873</v>
      </c>
      <c r="G8" s="50">
        <v>17557.393800000002</v>
      </c>
      <c r="H8" s="72">
        <v>100.38300000000163</v>
      </c>
      <c r="I8" s="73">
        <v>0.57502971814624715</v>
      </c>
      <c r="J8" s="73">
        <v>78.852931824306125</v>
      </c>
      <c r="K8" s="74">
        <v>76.002743604172991</v>
      </c>
    </row>
    <row r="9" spans="1:11" ht="15" customHeight="1" x14ac:dyDescent="0.35">
      <c r="A9" s="203">
        <v>2014</v>
      </c>
      <c r="B9" s="55">
        <v>18619.4902</v>
      </c>
      <c r="C9" s="76">
        <v>877.97850000000108</v>
      </c>
      <c r="D9" s="77">
        <v>4.948724296137641</v>
      </c>
      <c r="E9" s="77">
        <v>69.470525333930297</v>
      </c>
      <c r="F9" s="77">
        <v>70.861204901811533</v>
      </c>
      <c r="G9" s="55">
        <v>17978.443899999998</v>
      </c>
      <c r="H9" s="76">
        <v>421.05009999999675</v>
      </c>
      <c r="I9" s="77">
        <v>2.3981355364940171</v>
      </c>
      <c r="J9" s="77">
        <v>78.700945105935901</v>
      </c>
      <c r="K9" s="78">
        <v>76.031649750486324</v>
      </c>
    </row>
    <row r="10" spans="1:11" ht="15" customHeight="1" x14ac:dyDescent="0.35">
      <c r="A10" s="203">
        <v>2015</v>
      </c>
      <c r="B10" s="55">
        <v>18805.8953</v>
      </c>
      <c r="C10" s="76">
        <v>186.40509999999995</v>
      </c>
      <c r="D10" s="77">
        <v>1.001128913830307</v>
      </c>
      <c r="E10" s="77">
        <v>67.620349142425667</v>
      </c>
      <c r="F10" s="77">
        <v>68.987143433602355</v>
      </c>
      <c r="G10" s="55">
        <v>18608.870699999999</v>
      </c>
      <c r="H10" s="76">
        <v>630.42680000000109</v>
      </c>
      <c r="I10" s="77">
        <v>3.5065704435076395</v>
      </c>
      <c r="J10" s="77">
        <v>78.432397791452416</v>
      </c>
      <c r="K10" s="78">
        <v>75.695048405466963</v>
      </c>
    </row>
    <row r="11" spans="1:11" ht="15" customHeight="1" x14ac:dyDescent="0.35">
      <c r="A11" s="203">
        <v>2016</v>
      </c>
      <c r="B11" s="55">
        <v>19448.0461</v>
      </c>
      <c r="C11" s="76">
        <v>642.15079999999944</v>
      </c>
      <c r="D11" s="77">
        <v>3.4146249873038492</v>
      </c>
      <c r="E11" s="77">
        <v>66.922489849186874</v>
      </c>
      <c r="F11" s="77">
        <v>68.440477547860354</v>
      </c>
      <c r="G11" s="55">
        <v>19132.0209</v>
      </c>
      <c r="H11" s="76">
        <v>523.15020000000004</v>
      </c>
      <c r="I11" s="77">
        <v>2.8112947230054086</v>
      </c>
      <c r="J11" s="77">
        <v>76.730074908355647</v>
      </c>
      <c r="K11" s="78">
        <v>74.368424551037862</v>
      </c>
    </row>
    <row r="12" spans="1:11" ht="15" customHeight="1" x14ac:dyDescent="0.35">
      <c r="A12" s="203">
        <v>2017</v>
      </c>
      <c r="B12" s="55">
        <v>20932.781900000002</v>
      </c>
      <c r="C12" s="76">
        <v>1484.7358000000022</v>
      </c>
      <c r="D12" s="77">
        <v>7.6343700151965566</v>
      </c>
      <c r="E12" s="77">
        <v>67.289345780724403</v>
      </c>
      <c r="F12" s="77">
        <v>69.160411999867847</v>
      </c>
      <c r="G12" s="55">
        <v>20516.185099999999</v>
      </c>
      <c r="H12" s="76">
        <v>1384.1641999999993</v>
      </c>
      <c r="I12" s="77">
        <v>7.2348039302005951</v>
      </c>
      <c r="J12" s="77">
        <v>76.430817557462234</v>
      </c>
      <c r="K12" s="78">
        <v>74.661323556170174</v>
      </c>
    </row>
    <row r="13" spans="1:11" ht="15" customHeight="1" x14ac:dyDescent="0.35">
      <c r="A13" s="203">
        <v>2018</v>
      </c>
      <c r="B13" s="55">
        <v>23466.868699999999</v>
      </c>
      <c r="C13" s="76">
        <v>2534.0867999999973</v>
      </c>
      <c r="D13" s="77">
        <v>12.10582908715061</v>
      </c>
      <c r="E13" s="77">
        <v>69.667692569035239</v>
      </c>
      <c r="F13" s="77">
        <v>71.602089156038318</v>
      </c>
      <c r="G13" s="55">
        <v>22886.530599999998</v>
      </c>
      <c r="H13" s="76">
        <v>2370.3454999999994</v>
      </c>
      <c r="I13" s="77">
        <v>11.553539259109137</v>
      </c>
      <c r="J13" s="77">
        <v>78.420722217684954</v>
      </c>
      <c r="K13" s="78">
        <v>76.736062363788761</v>
      </c>
    </row>
    <row r="14" spans="1:11" ht="15" customHeight="1" x14ac:dyDescent="0.35">
      <c r="A14" s="203">
        <v>2019</v>
      </c>
      <c r="B14" s="55">
        <v>26613.4018</v>
      </c>
      <c r="C14" s="76">
        <v>3146.5331000000006</v>
      </c>
      <c r="D14" s="77">
        <v>13.40840629495661</v>
      </c>
      <c r="E14" s="77">
        <v>73.242852058423452</v>
      </c>
      <c r="F14" s="77">
        <v>75.270531436490657</v>
      </c>
      <c r="G14" s="55">
        <v>26180.0465</v>
      </c>
      <c r="H14" s="76">
        <v>3293.5159000000021</v>
      </c>
      <c r="I14" s="77">
        <v>14.39062983185404</v>
      </c>
      <c r="J14" s="77">
        <v>83.285973666116263</v>
      </c>
      <c r="K14" s="78">
        <v>81.233854102023088</v>
      </c>
    </row>
    <row r="15" spans="1:11" ht="15" customHeight="1" thickBot="1" x14ac:dyDescent="0.4">
      <c r="A15" s="203">
        <v>2020</v>
      </c>
      <c r="B15" s="55">
        <v>29350.452000000001</v>
      </c>
      <c r="C15" s="76">
        <v>2737.0502000000015</v>
      </c>
      <c r="D15" s="77">
        <v>10.284480806207942</v>
      </c>
      <c r="E15" s="77">
        <v>76.182202981319548</v>
      </c>
      <c r="F15" s="77">
        <v>78.662308940133912</v>
      </c>
      <c r="G15" s="55">
        <v>28963.8573</v>
      </c>
      <c r="H15" s="76">
        <v>2783.8107999999993</v>
      </c>
      <c r="I15" s="77">
        <v>10.633330234917636</v>
      </c>
      <c r="J15" s="77">
        <v>87.094495979016386</v>
      </c>
      <c r="K15" s="78">
        <v>85.031520151415791</v>
      </c>
    </row>
    <row r="16" spans="1:11" ht="15" customHeight="1" thickBot="1" x14ac:dyDescent="0.4">
      <c r="A16" s="243"/>
      <c r="B16" s="257" t="s">
        <v>67</v>
      </c>
      <c r="C16" s="258"/>
      <c r="D16" s="258"/>
      <c r="E16" s="258"/>
      <c r="F16" s="258"/>
      <c r="G16" s="258"/>
      <c r="H16" s="258"/>
      <c r="I16" s="258"/>
      <c r="J16" s="258"/>
      <c r="K16" s="258"/>
    </row>
    <row r="17" spans="1:11" ht="14.25" customHeight="1" x14ac:dyDescent="0.35">
      <c r="A17" s="202">
        <v>2013</v>
      </c>
      <c r="B17" s="50">
        <v>17367.306199999999</v>
      </c>
      <c r="C17" s="72">
        <v>-118.41460000000006</v>
      </c>
      <c r="D17" s="73">
        <v>-0.67720742744560303</v>
      </c>
      <c r="E17" s="73">
        <v>76.410340094152843</v>
      </c>
      <c r="F17" s="73">
        <v>75.510026956521742</v>
      </c>
      <c r="G17" s="50">
        <v>17240.644799999998</v>
      </c>
      <c r="H17" s="72">
        <v>47.557299999996758</v>
      </c>
      <c r="I17" s="73">
        <v>0.27660709572958631</v>
      </c>
      <c r="J17" s="73">
        <v>85.050785851709335</v>
      </c>
      <c r="K17" s="74">
        <v>79.865867420206598</v>
      </c>
    </row>
    <row r="18" spans="1:11" x14ac:dyDescent="0.35">
      <c r="A18" s="203">
        <v>2014</v>
      </c>
      <c r="B18" s="55">
        <v>18326.732199999999</v>
      </c>
      <c r="C18" s="76">
        <v>959.42599999999948</v>
      </c>
      <c r="D18" s="77">
        <v>5.5243224766774679</v>
      </c>
      <c r="E18" s="77">
        <v>78.984321854932546</v>
      </c>
      <c r="F18" s="77">
        <v>78.32941060819762</v>
      </c>
      <c r="G18" s="55">
        <v>17755.083699999999</v>
      </c>
      <c r="H18" s="76">
        <v>514.43890000000101</v>
      </c>
      <c r="I18" s="77">
        <v>2.983872737752824</v>
      </c>
      <c r="J18" s="77">
        <v>85.939417715392068</v>
      </c>
      <c r="K18" s="78">
        <v>80.851929417122037</v>
      </c>
    </row>
    <row r="19" spans="1:11" x14ac:dyDescent="0.35">
      <c r="A19" s="203">
        <v>2015</v>
      </c>
      <c r="B19" s="55">
        <v>18466.273099999999</v>
      </c>
      <c r="C19" s="76">
        <v>139.54089999999997</v>
      </c>
      <c r="D19" s="77">
        <v>0.76140633516759149</v>
      </c>
      <c r="E19" s="77">
        <v>76.64262098447746</v>
      </c>
      <c r="F19" s="77">
        <v>76.385824612202683</v>
      </c>
      <c r="G19" s="55">
        <v>18301.881700000002</v>
      </c>
      <c r="H19" s="76">
        <v>546.7980000000025</v>
      </c>
      <c r="I19" s="77">
        <v>3.0796700778155328</v>
      </c>
      <c r="J19" s="77">
        <v>85.279724616746662</v>
      </c>
      <c r="K19" s="78">
        <v>80.561148428558866</v>
      </c>
    </row>
    <row r="20" spans="1:11" x14ac:dyDescent="0.35">
      <c r="A20" s="203">
        <v>2016</v>
      </c>
      <c r="B20" s="55">
        <v>19055.847300000001</v>
      </c>
      <c r="C20" s="76">
        <v>589.57420000000275</v>
      </c>
      <c r="D20" s="77">
        <v>3.1927081160735282</v>
      </c>
      <c r="E20" s="77">
        <v>75.370198552386981</v>
      </c>
      <c r="F20" s="77">
        <v>75.609440542792527</v>
      </c>
      <c r="G20" s="55">
        <v>18814.5216</v>
      </c>
      <c r="H20" s="76">
        <v>512.63989999999831</v>
      </c>
      <c r="I20" s="77">
        <v>2.8010229133980102</v>
      </c>
      <c r="J20" s="77">
        <v>83.349672617729141</v>
      </c>
      <c r="K20" s="78">
        <v>79.419677501055304</v>
      </c>
    </row>
    <row r="21" spans="1:11" x14ac:dyDescent="0.35">
      <c r="A21" s="203">
        <v>2017</v>
      </c>
      <c r="B21" s="55">
        <v>20646.662199999999</v>
      </c>
      <c r="C21" s="76">
        <v>1590.8148999999976</v>
      </c>
      <c r="D21" s="77">
        <v>8.3481719545475119</v>
      </c>
      <c r="E21" s="77">
        <v>75.943142678486041</v>
      </c>
      <c r="F21" s="77">
        <v>76.899185072069713</v>
      </c>
      <c r="G21" s="55">
        <v>20322.9388</v>
      </c>
      <c r="H21" s="76">
        <v>1508.4171999999999</v>
      </c>
      <c r="I21" s="77">
        <v>8.017302975165741</v>
      </c>
      <c r="J21" s="77">
        <v>83.028715937410638</v>
      </c>
      <c r="K21" s="78">
        <v>80.435917042666034</v>
      </c>
    </row>
    <row r="22" spans="1:11" x14ac:dyDescent="0.35">
      <c r="A22" s="203">
        <v>2018</v>
      </c>
      <c r="B22" s="55">
        <v>23214.3027</v>
      </c>
      <c r="C22" s="76">
        <v>2567.6405000000013</v>
      </c>
      <c r="D22" s="77">
        <v>12.436104563186978</v>
      </c>
      <c r="E22" s="77">
        <v>78.355225638775437</v>
      </c>
      <c r="F22" s="77">
        <v>79.610091563786014</v>
      </c>
      <c r="G22" s="55">
        <v>22746.905299999999</v>
      </c>
      <c r="H22" s="76">
        <v>2423.9664999999986</v>
      </c>
      <c r="I22" s="77">
        <v>11.927244006659098</v>
      </c>
      <c r="J22" s="77">
        <v>85.264657395606861</v>
      </c>
      <c r="K22" s="78">
        <v>82.966427034321768</v>
      </c>
    </row>
    <row r="23" spans="1:11" x14ac:dyDescent="0.35">
      <c r="A23" s="203">
        <v>2019</v>
      </c>
      <c r="B23" s="55">
        <v>26365.018599999999</v>
      </c>
      <c r="C23" s="76">
        <v>3150.7158999999992</v>
      </c>
      <c r="D23" s="77">
        <v>13.572304715402893</v>
      </c>
      <c r="E23" s="77">
        <v>81.784963240996362</v>
      </c>
      <c r="F23" s="77">
        <v>83.372920342788476</v>
      </c>
      <c r="G23" s="55">
        <v>26032.2559</v>
      </c>
      <c r="H23" s="76">
        <v>3285.3506000000016</v>
      </c>
      <c r="I23" s="77">
        <v>14.443066239872216</v>
      </c>
      <c r="J23" s="77">
        <v>90.405472825143249</v>
      </c>
      <c r="K23" s="78">
        <v>87.973559190294353</v>
      </c>
    </row>
    <row r="24" spans="1:11" ht="15" thickBot="1" x14ac:dyDescent="0.4">
      <c r="A24" s="203">
        <v>2020</v>
      </c>
      <c r="B24" s="55">
        <v>29060.878400000001</v>
      </c>
      <c r="C24" s="76">
        <v>2695.859800000002</v>
      </c>
      <c r="D24" s="77">
        <v>10.225139002936267</v>
      </c>
      <c r="E24" s="77">
        <v>83.613060533818896</v>
      </c>
      <c r="F24" s="77">
        <v>85.922674213141946</v>
      </c>
      <c r="G24" s="55">
        <v>28814.076099999998</v>
      </c>
      <c r="H24" s="76">
        <v>2781.8201999999983</v>
      </c>
      <c r="I24" s="77">
        <v>10.686051223090498</v>
      </c>
      <c r="J24" s="77">
        <v>93.422875727428533</v>
      </c>
      <c r="K24" s="78">
        <v>91.462941892264737</v>
      </c>
    </row>
    <row r="25" spans="1:11" ht="15" customHeight="1" thickBot="1" x14ac:dyDescent="0.4">
      <c r="A25" s="243"/>
      <c r="B25" s="257" t="s">
        <v>68</v>
      </c>
      <c r="C25" s="258"/>
      <c r="D25" s="258"/>
      <c r="E25" s="258"/>
      <c r="F25" s="258"/>
      <c r="G25" s="258"/>
      <c r="H25" s="258"/>
      <c r="I25" s="258"/>
      <c r="J25" s="258"/>
      <c r="K25" s="258"/>
    </row>
    <row r="26" spans="1:11" x14ac:dyDescent="0.35">
      <c r="A26" s="202">
        <v>2013</v>
      </c>
      <c r="B26" s="50">
        <v>19523.4578</v>
      </c>
      <c r="C26" s="72">
        <v>236.67079999999987</v>
      </c>
      <c r="D26" s="73">
        <v>1.2271136711366148</v>
      </c>
      <c r="E26" s="73">
        <v>67.261964445669392</v>
      </c>
      <c r="F26" s="73">
        <v>68.002291187739459</v>
      </c>
      <c r="G26" s="50">
        <v>19748.858499999998</v>
      </c>
      <c r="H26" s="72">
        <v>621.67359999999826</v>
      </c>
      <c r="I26" s="73">
        <v>3.2502096008911296</v>
      </c>
      <c r="J26" s="73">
        <v>82.441488207054888</v>
      </c>
      <c r="K26" s="74">
        <v>77.537724774244197</v>
      </c>
    </row>
    <row r="27" spans="1:11" x14ac:dyDescent="0.35">
      <c r="A27" s="203">
        <v>2014</v>
      </c>
      <c r="B27" s="55">
        <v>20159.686399999999</v>
      </c>
      <c r="C27" s="76">
        <v>636.22859999999855</v>
      </c>
      <c r="D27" s="77">
        <v>3.2587905611679124</v>
      </c>
      <c r="E27" s="77">
        <v>67.829771542007336</v>
      </c>
      <c r="F27" s="77">
        <v>68.640403132448071</v>
      </c>
      <c r="G27" s="55">
        <v>19884.1685</v>
      </c>
      <c r="H27" s="76">
        <v>135.31000000000131</v>
      </c>
      <c r="I27" s="77">
        <v>0.68515352418976327</v>
      </c>
      <c r="J27" s="77">
        <v>80.60060194568301</v>
      </c>
      <c r="K27" s="78">
        <v>75.960455743591709</v>
      </c>
    </row>
    <row r="28" spans="1:11" x14ac:dyDescent="0.35">
      <c r="A28" s="203">
        <v>2015</v>
      </c>
      <c r="B28" s="55">
        <v>20637.701700000001</v>
      </c>
      <c r="C28" s="76">
        <v>478.01530000000275</v>
      </c>
      <c r="D28" s="77">
        <v>2.3711445233592698</v>
      </c>
      <c r="E28" s="77">
        <v>66.914278256922387</v>
      </c>
      <c r="F28" s="77">
        <v>67.562697898251827</v>
      </c>
      <c r="G28" s="55">
        <v>20873.018800000002</v>
      </c>
      <c r="H28" s="76">
        <v>988.85030000000188</v>
      </c>
      <c r="I28" s="77">
        <v>4.9730533112310127</v>
      </c>
      <c r="J28" s="77">
        <v>81.2559124883214</v>
      </c>
      <c r="K28" s="78">
        <v>76.217844153947283</v>
      </c>
    </row>
    <row r="29" spans="1:11" ht="14.25" customHeight="1" x14ac:dyDescent="0.35">
      <c r="A29" s="203">
        <v>2016</v>
      </c>
      <c r="B29" s="55">
        <v>22037.508600000001</v>
      </c>
      <c r="C29" s="76">
        <v>1399.8068999999996</v>
      </c>
      <c r="D29" s="77">
        <v>6.7827654471815491</v>
      </c>
      <c r="E29" s="77">
        <v>68.580035476442404</v>
      </c>
      <c r="F29" s="77">
        <v>69.437907174591174</v>
      </c>
      <c r="G29" s="55">
        <v>21830.364799999999</v>
      </c>
      <c r="H29" s="76">
        <v>957.34599999999773</v>
      </c>
      <c r="I29" s="77">
        <v>4.5865239195779228</v>
      </c>
      <c r="J29" s="77">
        <v>80.931136650107504</v>
      </c>
      <c r="K29" s="78">
        <v>76.353974327585604</v>
      </c>
    </row>
    <row r="30" spans="1:11" x14ac:dyDescent="0.35">
      <c r="A30" s="203">
        <v>2017</v>
      </c>
      <c r="B30" s="55">
        <v>23497.3822</v>
      </c>
      <c r="C30" s="76">
        <v>1459.873599999999</v>
      </c>
      <c r="D30" s="77">
        <v>6.6244947489209283</v>
      </c>
      <c r="E30" s="77">
        <v>68.519471029072989</v>
      </c>
      <c r="F30" s="77">
        <v>69.518882248520711</v>
      </c>
      <c r="G30" s="55">
        <v>23078.1162</v>
      </c>
      <c r="H30" s="76">
        <v>1247.751400000001</v>
      </c>
      <c r="I30" s="77">
        <v>5.7156690299559276</v>
      </c>
      <c r="J30" s="77">
        <v>79.563249672481561</v>
      </c>
      <c r="K30" s="78">
        <v>75.532225567847092</v>
      </c>
    </row>
    <row r="31" spans="1:11" x14ac:dyDescent="0.35">
      <c r="A31" s="203">
        <v>2018</v>
      </c>
      <c r="B31" s="55">
        <v>25815.075199999999</v>
      </c>
      <c r="C31" s="76">
        <v>2317.6929999999993</v>
      </c>
      <c r="D31" s="77">
        <v>9.8636221697921744</v>
      </c>
      <c r="E31" s="77">
        <v>69.755391266753136</v>
      </c>
      <c r="F31" s="77">
        <v>70.673954061379249</v>
      </c>
      <c r="G31" s="55">
        <v>25464.375899999999</v>
      </c>
      <c r="H31" s="76">
        <v>2386.2596999999987</v>
      </c>
      <c r="I31" s="77">
        <v>10.339924105243913</v>
      </c>
      <c r="J31" s="77">
        <v>81.011598956510667</v>
      </c>
      <c r="K31" s="78">
        <v>76.813296431480197</v>
      </c>
    </row>
    <row r="32" spans="1:11" x14ac:dyDescent="0.35">
      <c r="A32" s="203">
        <v>2019</v>
      </c>
      <c r="B32" s="55">
        <v>29066.040799999999</v>
      </c>
      <c r="C32" s="76">
        <v>3250.9655999999995</v>
      </c>
      <c r="D32" s="77">
        <v>12.593283478019845</v>
      </c>
      <c r="E32" s="77">
        <v>73.216052797299682</v>
      </c>
      <c r="F32" s="77">
        <v>74.131043382896777</v>
      </c>
      <c r="G32" s="55">
        <v>28491.3822</v>
      </c>
      <c r="H32" s="76">
        <v>3027.0063000000009</v>
      </c>
      <c r="I32" s="77">
        <v>11.887219666750216</v>
      </c>
      <c r="J32" s="77">
        <v>84.386405828865918</v>
      </c>
      <c r="K32" s="78">
        <v>79.913000869492052</v>
      </c>
    </row>
    <row r="33" spans="1:12" ht="15" thickBot="1" x14ac:dyDescent="0.4">
      <c r="A33" s="204">
        <v>2020</v>
      </c>
      <c r="B33" s="61">
        <v>32468.4676</v>
      </c>
      <c r="C33" s="94">
        <v>3402.4268000000011</v>
      </c>
      <c r="D33" s="120">
        <v>11.705848840616785</v>
      </c>
      <c r="E33" s="120">
        <v>78.019554281099673</v>
      </c>
      <c r="F33" s="120">
        <v>79.496228967251099</v>
      </c>
      <c r="G33" s="61">
        <v>31652.733700000001</v>
      </c>
      <c r="H33" s="94">
        <v>3161.3515000000007</v>
      </c>
      <c r="I33" s="120">
        <v>11.095816544835802</v>
      </c>
      <c r="J33" s="120">
        <v>89.928322691185812</v>
      </c>
      <c r="K33" s="122">
        <v>85.527435620723281</v>
      </c>
    </row>
    <row r="34" spans="1:12" x14ac:dyDescent="0.35">
      <c r="A34" s="13" t="s">
        <v>109</v>
      </c>
    </row>
    <row r="35" spans="1:12" x14ac:dyDescent="0.35">
      <c r="A35" s="13" t="s">
        <v>110</v>
      </c>
    </row>
    <row r="37" spans="1:12" x14ac:dyDescent="0.35">
      <c r="A37" s="18" t="s">
        <v>19</v>
      </c>
    </row>
    <row r="39" spans="1:12" x14ac:dyDescent="0.35">
      <c r="B39"/>
      <c r="C39"/>
      <c r="D39"/>
      <c r="E39"/>
      <c r="F39"/>
      <c r="G39"/>
      <c r="H39"/>
      <c r="I39"/>
      <c r="J39"/>
      <c r="K39"/>
      <c r="L39"/>
    </row>
    <row r="40" spans="1:12" x14ac:dyDescent="0.35">
      <c r="B40"/>
      <c r="C40"/>
      <c r="D40"/>
      <c r="E40"/>
      <c r="F40"/>
      <c r="G40"/>
      <c r="H40"/>
      <c r="I40"/>
      <c r="J40"/>
      <c r="K40"/>
      <c r="L40"/>
    </row>
    <row r="41" spans="1:12" x14ac:dyDescent="0.35">
      <c r="B41"/>
      <c r="C41"/>
      <c r="D41"/>
      <c r="E41"/>
      <c r="F41"/>
      <c r="G41"/>
      <c r="H41"/>
      <c r="I41"/>
      <c r="J41"/>
      <c r="K41"/>
      <c r="L41"/>
    </row>
    <row r="42" spans="1:12" x14ac:dyDescent="0.35">
      <c r="B42"/>
      <c r="C42"/>
      <c r="D42"/>
      <c r="E42"/>
      <c r="F42"/>
      <c r="G42"/>
      <c r="H42"/>
      <c r="I42"/>
      <c r="J42"/>
      <c r="K42"/>
      <c r="L42"/>
    </row>
    <row r="43" spans="1:12" x14ac:dyDescent="0.35">
      <c r="B43"/>
      <c r="C43"/>
      <c r="D43"/>
      <c r="E43"/>
      <c r="F43"/>
      <c r="G43"/>
      <c r="H43"/>
      <c r="I43"/>
      <c r="J43"/>
      <c r="K43"/>
      <c r="L43"/>
    </row>
    <row r="44" spans="1:12" x14ac:dyDescent="0.35">
      <c r="B44"/>
      <c r="C44"/>
      <c r="D44"/>
      <c r="E44"/>
      <c r="F44"/>
      <c r="G44"/>
      <c r="H44"/>
      <c r="I44"/>
      <c r="J44"/>
      <c r="K44"/>
      <c r="L44"/>
    </row>
    <row r="45" spans="1:12" x14ac:dyDescent="0.3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3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3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3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3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3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35">
      <c r="B62"/>
      <c r="C62"/>
      <c r="D62"/>
      <c r="E62"/>
      <c r="F62"/>
      <c r="G62"/>
      <c r="H62"/>
      <c r="I62"/>
      <c r="J62"/>
      <c r="K62"/>
      <c r="L62"/>
    </row>
    <row r="63" spans="1:12" x14ac:dyDescent="0.35">
      <c r="B63"/>
      <c r="C63"/>
      <c r="D63"/>
      <c r="E63"/>
      <c r="F63"/>
      <c r="G63"/>
      <c r="H63"/>
      <c r="I63"/>
      <c r="J63"/>
      <c r="K63"/>
      <c r="L63"/>
    </row>
    <row r="64" spans="1:12" x14ac:dyDescent="0.35">
      <c r="B64"/>
      <c r="C64"/>
      <c r="D64"/>
      <c r="E64"/>
      <c r="F64"/>
      <c r="G64"/>
      <c r="H64"/>
      <c r="I64"/>
      <c r="J64"/>
      <c r="K64"/>
      <c r="L64"/>
    </row>
    <row r="65" spans="2:12" x14ac:dyDescent="0.35">
      <c r="B65"/>
      <c r="C65"/>
      <c r="D65"/>
      <c r="E65"/>
      <c r="F65"/>
      <c r="G65"/>
      <c r="H65"/>
      <c r="I65"/>
      <c r="J65"/>
      <c r="K65"/>
      <c r="L65"/>
    </row>
    <row r="66" spans="2:12" x14ac:dyDescent="0.35">
      <c r="B66"/>
      <c r="C66"/>
      <c r="D66"/>
      <c r="E66"/>
      <c r="F66"/>
      <c r="G66"/>
      <c r="H66"/>
      <c r="I66"/>
      <c r="J66"/>
      <c r="K66"/>
      <c r="L66"/>
    </row>
    <row r="67" spans="2:12" x14ac:dyDescent="0.35">
      <c r="B67"/>
      <c r="C67"/>
      <c r="D67"/>
      <c r="E67"/>
      <c r="F67"/>
      <c r="G67"/>
      <c r="H67"/>
      <c r="I67"/>
      <c r="J67"/>
      <c r="K67"/>
      <c r="L67"/>
    </row>
    <row r="68" spans="2:12" x14ac:dyDescent="0.35">
      <c r="B68"/>
      <c r="C68"/>
      <c r="D68"/>
      <c r="E68"/>
      <c r="F68"/>
      <c r="G68"/>
      <c r="H68"/>
      <c r="I68"/>
      <c r="J68"/>
      <c r="K68"/>
      <c r="L68"/>
    </row>
    <row r="69" spans="2:12" x14ac:dyDescent="0.35">
      <c r="B69"/>
      <c r="C69"/>
      <c r="D69"/>
      <c r="E69"/>
      <c r="F69"/>
      <c r="G69"/>
      <c r="H69"/>
      <c r="I69"/>
      <c r="J69"/>
      <c r="K69"/>
      <c r="L69"/>
    </row>
    <row r="70" spans="2:12" x14ac:dyDescent="0.35">
      <c r="B70"/>
      <c r="C70"/>
      <c r="D70"/>
      <c r="E70"/>
      <c r="F70"/>
      <c r="G70"/>
      <c r="H70"/>
      <c r="I70"/>
      <c r="J70"/>
      <c r="K70"/>
      <c r="L70"/>
    </row>
    <row r="71" spans="2:12" x14ac:dyDescent="0.35">
      <c r="B71"/>
      <c r="C71"/>
      <c r="D71"/>
      <c r="E71"/>
      <c r="F71"/>
      <c r="G71"/>
      <c r="H71"/>
      <c r="I71"/>
      <c r="J71"/>
      <c r="K71"/>
      <c r="L71"/>
    </row>
    <row r="72" spans="2:12" x14ac:dyDescent="0.35">
      <c r="B72"/>
      <c r="C72"/>
      <c r="D72"/>
      <c r="E72"/>
      <c r="F72"/>
      <c r="G72"/>
      <c r="H72"/>
      <c r="I72"/>
      <c r="J72"/>
      <c r="K72"/>
      <c r="L72"/>
    </row>
    <row r="73" spans="2:12" x14ac:dyDescent="0.35">
      <c r="B73"/>
      <c r="C73"/>
      <c r="D73"/>
      <c r="E73"/>
      <c r="F73"/>
      <c r="G73"/>
      <c r="H73"/>
      <c r="I73"/>
      <c r="J73"/>
      <c r="K73"/>
      <c r="L73"/>
    </row>
    <row r="74" spans="2:12" x14ac:dyDescent="0.35">
      <c r="B74"/>
      <c r="C74"/>
      <c r="D74"/>
      <c r="E74"/>
      <c r="F74"/>
      <c r="G74"/>
      <c r="H74"/>
      <c r="I74"/>
      <c r="J74"/>
      <c r="K74"/>
      <c r="L74"/>
    </row>
    <row r="75" spans="2:12" x14ac:dyDescent="0.35">
      <c r="B75"/>
      <c r="C75"/>
      <c r="D75"/>
      <c r="E75"/>
      <c r="F75"/>
      <c r="G75"/>
      <c r="H75"/>
      <c r="I75"/>
      <c r="J75"/>
      <c r="K75"/>
      <c r="L75"/>
    </row>
    <row r="76" spans="2:12" x14ac:dyDescent="0.35">
      <c r="B76"/>
      <c r="C76"/>
      <c r="D76"/>
      <c r="E76"/>
      <c r="F76"/>
      <c r="G76"/>
      <c r="H76"/>
      <c r="I76"/>
      <c r="J76"/>
      <c r="K76"/>
      <c r="L76"/>
    </row>
    <row r="77" spans="2:12" x14ac:dyDescent="0.35">
      <c r="B77"/>
      <c r="C77"/>
      <c r="D77"/>
      <c r="E77"/>
      <c r="F77"/>
      <c r="G77"/>
      <c r="H77"/>
      <c r="I77"/>
      <c r="J77"/>
      <c r="K77"/>
      <c r="L77"/>
    </row>
    <row r="78" spans="2:12" x14ac:dyDescent="0.35">
      <c r="B78"/>
      <c r="C78"/>
      <c r="D78"/>
      <c r="E78"/>
      <c r="F78"/>
      <c r="G78"/>
      <c r="H78"/>
      <c r="I78"/>
      <c r="J78"/>
      <c r="K78"/>
      <c r="L78"/>
    </row>
    <row r="79" spans="2:12" x14ac:dyDescent="0.35">
      <c r="B79"/>
      <c r="C79"/>
      <c r="D79"/>
      <c r="E79"/>
      <c r="F79"/>
      <c r="G79"/>
      <c r="H79"/>
      <c r="I79"/>
      <c r="J79"/>
      <c r="K79"/>
      <c r="L79"/>
    </row>
    <row r="80" spans="2:12" x14ac:dyDescent="0.35">
      <c r="B80"/>
      <c r="C80"/>
      <c r="D80"/>
      <c r="E80"/>
      <c r="F80"/>
      <c r="G80"/>
      <c r="H80"/>
      <c r="I80"/>
      <c r="J80"/>
      <c r="K80"/>
      <c r="L80"/>
    </row>
    <row r="81" spans="2:12" x14ac:dyDescent="0.35">
      <c r="B81"/>
      <c r="C81"/>
      <c r="D81"/>
      <c r="E81"/>
      <c r="F81"/>
      <c r="G81"/>
      <c r="H81"/>
      <c r="I81"/>
      <c r="J81"/>
      <c r="K81"/>
      <c r="L81"/>
    </row>
    <row r="82" spans="2:12" x14ac:dyDescent="0.35">
      <c r="B82"/>
      <c r="C82"/>
      <c r="D82"/>
      <c r="E82"/>
      <c r="F82"/>
      <c r="G82"/>
      <c r="H82"/>
      <c r="I82"/>
      <c r="J82"/>
      <c r="K82"/>
      <c r="L82"/>
    </row>
    <row r="83" spans="2:12" x14ac:dyDescent="0.35">
      <c r="B83"/>
      <c r="C83"/>
      <c r="D83"/>
      <c r="E83"/>
      <c r="F83"/>
      <c r="G83"/>
      <c r="H83"/>
      <c r="I83"/>
      <c r="J83"/>
      <c r="K83"/>
      <c r="L83"/>
    </row>
    <row r="84" spans="2:12" x14ac:dyDescent="0.35">
      <c r="B84"/>
      <c r="C84"/>
      <c r="D84"/>
      <c r="E84"/>
      <c r="F84"/>
      <c r="G84"/>
      <c r="H84"/>
      <c r="I84"/>
      <c r="J84"/>
      <c r="K84"/>
      <c r="L84"/>
    </row>
    <row r="85" spans="2:12" x14ac:dyDescent="0.35">
      <c r="B85"/>
      <c r="C85"/>
      <c r="D85"/>
      <c r="E85"/>
      <c r="F85"/>
      <c r="G85"/>
      <c r="H85"/>
      <c r="I85"/>
      <c r="J85"/>
      <c r="K85"/>
      <c r="L85"/>
    </row>
    <row r="86" spans="2:12" x14ac:dyDescent="0.35">
      <c r="B86"/>
      <c r="C86"/>
      <c r="D86"/>
      <c r="E86"/>
      <c r="F86"/>
      <c r="G86"/>
      <c r="H86"/>
      <c r="I86"/>
      <c r="J86"/>
      <c r="K86"/>
      <c r="L86"/>
    </row>
    <row r="87" spans="2:12" x14ac:dyDescent="0.35">
      <c r="B87"/>
      <c r="C87"/>
      <c r="D87"/>
      <c r="E87"/>
      <c r="F87"/>
      <c r="G87"/>
      <c r="H87"/>
      <c r="I87"/>
      <c r="J87"/>
      <c r="K87"/>
      <c r="L87"/>
    </row>
    <row r="88" spans="2:12" x14ac:dyDescent="0.35">
      <c r="B88"/>
      <c r="C88"/>
      <c r="D88"/>
      <c r="E88"/>
      <c r="F88"/>
      <c r="G88"/>
      <c r="H88"/>
      <c r="I88"/>
      <c r="J88"/>
      <c r="K88"/>
      <c r="L88"/>
    </row>
    <row r="89" spans="2:12" x14ac:dyDescent="0.35">
      <c r="B89"/>
      <c r="C89"/>
      <c r="D89"/>
      <c r="E89"/>
      <c r="F89"/>
      <c r="G89"/>
      <c r="H89"/>
      <c r="I89"/>
      <c r="J89"/>
      <c r="K89"/>
      <c r="L89"/>
    </row>
    <row r="90" spans="2:12" x14ac:dyDescent="0.35">
      <c r="B90"/>
      <c r="C90"/>
      <c r="D90"/>
      <c r="E90"/>
      <c r="F90"/>
      <c r="G90"/>
      <c r="H90"/>
      <c r="I90"/>
      <c r="J90"/>
      <c r="K90"/>
      <c r="L90"/>
    </row>
    <row r="91" spans="2:12" x14ac:dyDescent="0.35">
      <c r="B91"/>
      <c r="C91"/>
      <c r="D91"/>
      <c r="E91"/>
      <c r="F91"/>
      <c r="G91"/>
      <c r="H91"/>
      <c r="I91"/>
      <c r="J91"/>
      <c r="K91"/>
      <c r="L91"/>
    </row>
    <row r="92" spans="2:12" x14ac:dyDescent="0.35">
      <c r="B92"/>
      <c r="C92"/>
      <c r="D92"/>
      <c r="E92"/>
      <c r="F92"/>
      <c r="G92"/>
      <c r="H92"/>
      <c r="I92"/>
      <c r="J92"/>
      <c r="K92"/>
      <c r="L92"/>
    </row>
  </sheetData>
  <mergeCells count="12">
    <mergeCell ref="A4:A6"/>
    <mergeCell ref="B5:B6"/>
    <mergeCell ref="C5:D5"/>
    <mergeCell ref="E5:F5"/>
    <mergeCell ref="G5:G6"/>
    <mergeCell ref="B4:F4"/>
    <mergeCell ref="G4:K4"/>
    <mergeCell ref="B7:K7"/>
    <mergeCell ref="B16:K16"/>
    <mergeCell ref="B25:K25"/>
    <mergeCell ref="H5:I5"/>
    <mergeCell ref="J5:K5"/>
  </mergeCells>
  <hyperlinks>
    <hyperlink ref="A2" location="OBSAH!A1" tooltip="obsah" display="zpět na obsah" xr:uid="{00000000-0004-0000-22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1" max="51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R47"/>
  <sheetViews>
    <sheetView zoomScaleNormal="100" workbookViewId="0"/>
  </sheetViews>
  <sheetFormatPr defaultColWidth="9.1796875" defaultRowHeight="14.5" x14ac:dyDescent="0.35"/>
  <cols>
    <col min="1" max="3" width="9.26953125" style="11" customWidth="1"/>
    <col min="4" max="4" width="9.81640625" style="11" customWidth="1"/>
    <col min="5" max="7" width="9.26953125" style="11" customWidth="1"/>
    <col min="8" max="8" width="10" style="11" customWidth="1"/>
    <col min="9" max="9" width="9.26953125" style="11" customWidth="1"/>
    <col min="10" max="10" width="8.54296875" style="11" customWidth="1"/>
    <col min="11" max="18" width="8.7265625" customWidth="1"/>
    <col min="19" max="16384" width="9.1796875" style="11"/>
  </cols>
  <sheetData>
    <row r="1" spans="1:10" x14ac:dyDescent="0.35">
      <c r="A1" s="245" t="s">
        <v>185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x14ac:dyDescent="0.35">
      <c r="A2" s="149" t="s">
        <v>22</v>
      </c>
      <c r="B2" s="12"/>
    </row>
    <row r="3" spans="1:10" ht="7.5" customHeight="1" thickBot="1" x14ac:dyDescent="0.4">
      <c r="A3" s="12"/>
      <c r="B3" s="12"/>
    </row>
    <row r="4" spans="1:10" ht="15" customHeight="1" x14ac:dyDescent="0.35">
      <c r="A4" s="260" t="s">
        <v>24</v>
      </c>
      <c r="B4" s="263" t="s">
        <v>75</v>
      </c>
      <c r="C4" s="264"/>
      <c r="D4" s="264"/>
      <c r="E4" s="324"/>
      <c r="F4" s="263" t="s">
        <v>76</v>
      </c>
      <c r="G4" s="264"/>
      <c r="H4" s="264"/>
      <c r="I4" s="264"/>
    </row>
    <row r="5" spans="1:10" ht="15" customHeight="1" x14ac:dyDescent="0.35">
      <c r="A5" s="261"/>
      <c r="B5" s="325" t="s">
        <v>227</v>
      </c>
      <c r="C5" s="326"/>
      <c r="D5" s="326"/>
      <c r="E5" s="327"/>
      <c r="F5" s="288" t="s">
        <v>227</v>
      </c>
      <c r="G5" s="289"/>
      <c r="H5" s="289"/>
      <c r="I5" s="289"/>
    </row>
    <row r="6" spans="1:10" ht="33" customHeight="1" thickBot="1" x14ac:dyDescent="0.4">
      <c r="A6" s="262"/>
      <c r="B6" s="37" t="s">
        <v>55</v>
      </c>
      <c r="C6" s="35" t="s">
        <v>52</v>
      </c>
      <c r="D6" s="19" t="s">
        <v>53</v>
      </c>
      <c r="E6" s="38" t="s">
        <v>118</v>
      </c>
      <c r="F6" s="36" t="s">
        <v>55</v>
      </c>
      <c r="G6" s="19" t="s">
        <v>52</v>
      </c>
      <c r="H6" s="19" t="s">
        <v>53</v>
      </c>
      <c r="I6" s="36" t="s">
        <v>118</v>
      </c>
    </row>
    <row r="7" spans="1:10" ht="15" customHeight="1" thickBot="1" x14ac:dyDescent="0.4">
      <c r="A7" s="128"/>
      <c r="B7" s="282" t="s">
        <v>69</v>
      </c>
      <c r="C7" s="282"/>
      <c r="D7" s="282"/>
      <c r="E7" s="282"/>
      <c r="F7" s="282"/>
      <c r="G7" s="282"/>
      <c r="H7" s="282"/>
      <c r="I7" s="282"/>
    </row>
    <row r="8" spans="1:10" ht="15" customHeight="1" x14ac:dyDescent="0.35">
      <c r="A8" s="203">
        <v>2013</v>
      </c>
      <c r="B8" s="50">
        <v>17912.525300000001</v>
      </c>
      <c r="C8" s="72">
        <v>17666.768700000001</v>
      </c>
      <c r="D8" s="72">
        <v>17853.847600000001</v>
      </c>
      <c r="E8" s="90">
        <v>19189.6001</v>
      </c>
      <c r="F8" s="50">
        <v>17726.490300000001</v>
      </c>
      <c r="G8" s="72">
        <v>17485.444899999999</v>
      </c>
      <c r="H8" s="72">
        <v>17524.485400000001</v>
      </c>
      <c r="I8" s="91">
        <v>18748.611799999999</v>
      </c>
    </row>
    <row r="9" spans="1:10" ht="15" customHeight="1" x14ac:dyDescent="0.35">
      <c r="A9" s="203">
        <v>2014</v>
      </c>
      <c r="B9" s="55">
        <v>18115.987000000001</v>
      </c>
      <c r="C9" s="76">
        <v>18384.668699999998</v>
      </c>
      <c r="D9" s="76">
        <v>18301.2405</v>
      </c>
      <c r="E9" s="92">
        <v>20840.258999999998</v>
      </c>
      <c r="F9" s="55">
        <v>17950.949700000001</v>
      </c>
      <c r="G9" s="76">
        <v>17817.034899999999</v>
      </c>
      <c r="H9" s="76">
        <v>17643.5105</v>
      </c>
      <c r="I9" s="93">
        <v>19626.3511</v>
      </c>
    </row>
    <row r="10" spans="1:10" ht="15" customHeight="1" x14ac:dyDescent="0.35">
      <c r="A10" s="203">
        <v>2015</v>
      </c>
      <c r="B10" s="55">
        <v>18688.812099999999</v>
      </c>
      <c r="C10" s="76">
        <v>18766.672500000001</v>
      </c>
      <c r="D10" s="76">
        <v>18490.448899999999</v>
      </c>
      <c r="E10" s="92">
        <v>20205.9202</v>
      </c>
      <c r="F10" s="55">
        <v>18642.0988</v>
      </c>
      <c r="G10" s="76">
        <v>18661.6486</v>
      </c>
      <c r="H10" s="76">
        <v>18146.360400000001</v>
      </c>
      <c r="I10" s="93">
        <v>20073.016199999998</v>
      </c>
    </row>
    <row r="11" spans="1:10" ht="15" customHeight="1" x14ac:dyDescent="0.35">
      <c r="A11" s="203">
        <v>2016</v>
      </c>
      <c r="B11" s="55">
        <v>19290.504799999999</v>
      </c>
      <c r="C11" s="76">
        <v>19299.080600000001</v>
      </c>
      <c r="D11" s="76">
        <v>19309.5749</v>
      </c>
      <c r="E11" s="92">
        <v>20640.707999999999</v>
      </c>
      <c r="F11" s="55">
        <v>19044.1162</v>
      </c>
      <c r="G11" s="76">
        <v>19171.280999999999</v>
      </c>
      <c r="H11" s="76">
        <v>18998.6463</v>
      </c>
      <c r="I11" s="93">
        <v>19709.968099999998</v>
      </c>
    </row>
    <row r="12" spans="1:10" ht="15" customHeight="1" x14ac:dyDescent="0.35">
      <c r="A12" s="203">
        <v>2017</v>
      </c>
      <c r="B12" s="55">
        <v>20689.046300000002</v>
      </c>
      <c r="C12" s="76">
        <v>20834.523000000001</v>
      </c>
      <c r="D12" s="76">
        <v>20904.727699999999</v>
      </c>
      <c r="E12" s="92">
        <v>22101.326300000001</v>
      </c>
      <c r="F12" s="55">
        <v>20564.707600000002</v>
      </c>
      <c r="G12" s="76">
        <v>20478.120599999998</v>
      </c>
      <c r="H12" s="76">
        <v>20285.559099999999</v>
      </c>
      <c r="I12" s="93">
        <v>21194.758000000002</v>
      </c>
    </row>
    <row r="13" spans="1:10" ht="15" customHeight="1" x14ac:dyDescent="0.35">
      <c r="A13" s="203">
        <v>2018</v>
      </c>
      <c r="B13" s="55">
        <v>22962.2435</v>
      </c>
      <c r="C13" s="76">
        <v>23341.138500000001</v>
      </c>
      <c r="D13" s="76">
        <v>23848.796399999999</v>
      </c>
      <c r="E13" s="92">
        <v>24438.464599999999</v>
      </c>
      <c r="F13" s="55">
        <v>22698.812099999999</v>
      </c>
      <c r="G13" s="76">
        <v>22823.292799999999</v>
      </c>
      <c r="H13" s="76">
        <v>22968.1819</v>
      </c>
      <c r="I13" s="93">
        <v>23546.727999999999</v>
      </c>
    </row>
    <row r="14" spans="1:10" ht="15" customHeight="1" x14ac:dyDescent="0.35">
      <c r="A14" s="203">
        <v>2019</v>
      </c>
      <c r="B14" s="55">
        <v>26034.921300000002</v>
      </c>
      <c r="C14" s="76">
        <v>26550.1757</v>
      </c>
      <c r="D14" s="76">
        <v>26925.4444</v>
      </c>
      <c r="E14" s="92">
        <v>27461.764899999998</v>
      </c>
      <c r="F14" s="55">
        <v>25836.181700000001</v>
      </c>
      <c r="G14" s="76">
        <v>26162.749500000002</v>
      </c>
      <c r="H14" s="76">
        <v>26026.154699999999</v>
      </c>
      <c r="I14" s="93">
        <v>27055.408599999999</v>
      </c>
    </row>
    <row r="15" spans="1:10" ht="15" customHeight="1" thickBot="1" x14ac:dyDescent="0.4">
      <c r="A15" s="204">
        <v>2020</v>
      </c>
      <c r="B15" s="61">
        <v>29121.463400000001</v>
      </c>
      <c r="C15" s="94">
        <v>29293.616099999999</v>
      </c>
      <c r="D15" s="94">
        <v>30063.934000000001</v>
      </c>
      <c r="E15" s="95">
        <v>29471.5409</v>
      </c>
      <c r="F15" s="61">
        <v>28869.116999999998</v>
      </c>
      <c r="G15" s="94">
        <v>28989.303500000002</v>
      </c>
      <c r="H15" s="94">
        <v>28952.7536</v>
      </c>
      <c r="I15" s="96">
        <v>29260.139299999999</v>
      </c>
    </row>
    <row r="16" spans="1:10" ht="15" customHeight="1" thickBot="1" x14ac:dyDescent="0.4">
      <c r="A16" s="243"/>
      <c r="B16" s="322" t="s">
        <v>107</v>
      </c>
      <c r="C16" s="323"/>
      <c r="D16" s="323"/>
      <c r="E16" s="323"/>
      <c r="F16" s="323"/>
      <c r="G16" s="323"/>
      <c r="H16" s="323"/>
      <c r="I16" s="323"/>
    </row>
    <row r="17" spans="1:9" ht="15" customHeight="1" x14ac:dyDescent="0.35">
      <c r="A17" s="203">
        <v>2013</v>
      </c>
      <c r="B17" s="123">
        <v>89.317004736973331</v>
      </c>
      <c r="C17" s="73">
        <v>68.691507057039544</v>
      </c>
      <c r="D17" s="73">
        <v>59.642049774511442</v>
      </c>
      <c r="E17" s="118">
        <v>44.848859302868355</v>
      </c>
      <c r="F17" s="123">
        <v>94.179631813834888</v>
      </c>
      <c r="G17" s="73">
        <v>75.691289987446424</v>
      </c>
      <c r="H17" s="73">
        <v>67.420018466510228</v>
      </c>
      <c r="I17" s="74">
        <v>57.430904365431211</v>
      </c>
    </row>
    <row r="18" spans="1:9" ht="15" customHeight="1" x14ac:dyDescent="0.35">
      <c r="A18" s="203">
        <v>2014</v>
      </c>
      <c r="B18" s="124">
        <v>88.569409406473071</v>
      </c>
      <c r="C18" s="77">
        <v>69.967531968336118</v>
      </c>
      <c r="D18" s="77">
        <v>60.424063985736922</v>
      </c>
      <c r="E18" s="80">
        <v>48.028843109755563</v>
      </c>
      <c r="F18" s="124">
        <v>93.47505571755886</v>
      </c>
      <c r="G18" s="77">
        <v>75.349043812907041</v>
      </c>
      <c r="H18" s="77">
        <v>66.433882445967313</v>
      </c>
      <c r="I18" s="78">
        <v>59.291852903779997</v>
      </c>
    </row>
    <row r="19" spans="1:9" ht="15" customHeight="1" x14ac:dyDescent="0.35">
      <c r="A19" s="203">
        <v>2015</v>
      </c>
      <c r="B19" s="124">
        <v>87.712076312948795</v>
      </c>
      <c r="C19" s="77">
        <v>68.843259354365372</v>
      </c>
      <c r="D19" s="77">
        <v>58.686796267496113</v>
      </c>
      <c r="E19" s="80">
        <v>45.550003712702903</v>
      </c>
      <c r="F19" s="124">
        <v>93.476903174046029</v>
      </c>
      <c r="G19" s="77">
        <v>75.909732346241455</v>
      </c>
      <c r="H19" s="77">
        <v>65.883746868532839</v>
      </c>
      <c r="I19" s="78">
        <v>58.987223947111509</v>
      </c>
    </row>
    <row r="20" spans="1:9" ht="15" customHeight="1" x14ac:dyDescent="0.35">
      <c r="A20" s="203">
        <v>2016</v>
      </c>
      <c r="B20" s="124">
        <v>86.187582879099267</v>
      </c>
      <c r="C20" s="77">
        <v>67.916246480855861</v>
      </c>
      <c r="D20" s="77">
        <v>58.52805195198836</v>
      </c>
      <c r="E20" s="80">
        <v>44.963290235885921</v>
      </c>
      <c r="F20" s="124">
        <v>89.8180266943357</v>
      </c>
      <c r="G20" s="77">
        <v>74.521033195988494</v>
      </c>
      <c r="H20" s="77">
        <v>65.557785714285714</v>
      </c>
      <c r="I20" s="78">
        <v>55.423145419537725</v>
      </c>
    </row>
    <row r="21" spans="1:9" ht="15" customHeight="1" x14ac:dyDescent="0.35">
      <c r="A21" s="203">
        <v>2017</v>
      </c>
      <c r="B21" s="124">
        <v>85.707967604291809</v>
      </c>
      <c r="C21" s="77">
        <v>68.835771632471008</v>
      </c>
      <c r="D21" s="77">
        <v>58.812006470670973</v>
      </c>
      <c r="E21" s="80">
        <v>45.72625129308561</v>
      </c>
      <c r="F21" s="124">
        <v>90.12098514395899</v>
      </c>
      <c r="G21" s="77">
        <v>74.522801411987331</v>
      </c>
      <c r="H21" s="77">
        <v>65.113818771265315</v>
      </c>
      <c r="I21" s="78">
        <v>55.980449539103574</v>
      </c>
    </row>
    <row r="22" spans="1:9" ht="15" customHeight="1" x14ac:dyDescent="0.35">
      <c r="A22" s="203">
        <v>2018</v>
      </c>
      <c r="B22" s="124">
        <v>87.525227749190009</v>
      </c>
      <c r="C22" s="77">
        <v>71.218461280283151</v>
      </c>
      <c r="D22" s="77">
        <v>61.604103014491251</v>
      </c>
      <c r="E22" s="80">
        <v>47.349436382306784</v>
      </c>
      <c r="F22" s="124">
        <v>91.010032075698646</v>
      </c>
      <c r="G22" s="77">
        <v>76.52403285834032</v>
      </c>
      <c r="H22" s="77">
        <v>67.306027545787543</v>
      </c>
      <c r="I22" s="78">
        <v>57.719642113004042</v>
      </c>
    </row>
    <row r="23" spans="1:9" ht="15" customHeight="1" x14ac:dyDescent="0.35">
      <c r="A23" s="203">
        <v>2019</v>
      </c>
      <c r="B23" s="124">
        <v>92.113770102051305</v>
      </c>
      <c r="C23" s="77">
        <v>75.091709421048165</v>
      </c>
      <c r="D23" s="77">
        <v>64.645373220330853</v>
      </c>
      <c r="E23" s="80">
        <v>49.234043708989205</v>
      </c>
      <c r="F23" s="124">
        <v>96.216560623127378</v>
      </c>
      <c r="G23" s="77">
        <v>81.180183380911018</v>
      </c>
      <c r="H23" s="77">
        <v>70.625368918075495</v>
      </c>
      <c r="I23" s="78">
        <v>60.271800663859743</v>
      </c>
    </row>
    <row r="24" spans="1:9" ht="15" customHeight="1" thickBot="1" x14ac:dyDescent="0.4">
      <c r="A24" s="204">
        <v>2020</v>
      </c>
      <c r="B24" s="125">
        <v>97.802092392110367</v>
      </c>
      <c r="C24" s="120">
        <v>78.509982729801933</v>
      </c>
      <c r="D24" s="120">
        <v>66.931738364435859</v>
      </c>
      <c r="E24" s="121">
        <v>50.470609545694202</v>
      </c>
      <c r="F24" s="125">
        <v>101.98583804723739</v>
      </c>
      <c r="G24" s="120">
        <v>85.106224602748554</v>
      </c>
      <c r="H24" s="120">
        <v>72.983007262111769</v>
      </c>
      <c r="I24" s="122">
        <v>61.369094823667758</v>
      </c>
    </row>
    <row r="25" spans="1:9" ht="15" customHeight="1" x14ac:dyDescent="0.35">
      <c r="A25" s="18" t="s">
        <v>117</v>
      </c>
      <c r="B25" s="12"/>
    </row>
    <row r="27" spans="1:9" x14ac:dyDescent="0.35">
      <c r="A27" s="18" t="s">
        <v>19</v>
      </c>
    </row>
    <row r="29" spans="1:9" x14ac:dyDescent="0.35">
      <c r="B29"/>
      <c r="C29"/>
      <c r="D29"/>
      <c r="E29"/>
      <c r="F29"/>
      <c r="G29"/>
      <c r="H29"/>
      <c r="I29"/>
    </row>
    <row r="30" spans="1:9" x14ac:dyDescent="0.35">
      <c r="B30"/>
      <c r="C30"/>
      <c r="D30"/>
      <c r="E30"/>
      <c r="F30"/>
      <c r="G30"/>
      <c r="H30"/>
      <c r="I30"/>
    </row>
    <row r="31" spans="1:9" x14ac:dyDescent="0.35">
      <c r="B31"/>
      <c r="C31"/>
      <c r="D31"/>
      <c r="E31"/>
      <c r="F31"/>
      <c r="G31"/>
      <c r="H31"/>
      <c r="I31"/>
    </row>
    <row r="32" spans="1:9" x14ac:dyDescent="0.35">
      <c r="B32"/>
      <c r="C32"/>
      <c r="D32"/>
      <c r="E32"/>
      <c r="F32"/>
      <c r="G32"/>
      <c r="H32"/>
      <c r="I32"/>
    </row>
    <row r="33" spans="2:9" x14ac:dyDescent="0.35">
      <c r="B33"/>
      <c r="C33"/>
      <c r="D33"/>
      <c r="E33"/>
      <c r="F33"/>
      <c r="G33"/>
      <c r="H33"/>
      <c r="I33"/>
    </row>
    <row r="34" spans="2:9" x14ac:dyDescent="0.35">
      <c r="B34"/>
      <c r="C34"/>
      <c r="D34"/>
      <c r="E34"/>
      <c r="F34"/>
      <c r="G34"/>
      <c r="H34"/>
      <c r="I34"/>
    </row>
    <row r="35" spans="2:9" x14ac:dyDescent="0.35">
      <c r="B35"/>
      <c r="C35"/>
      <c r="D35"/>
      <c r="E35"/>
      <c r="F35"/>
      <c r="G35"/>
      <c r="H35"/>
      <c r="I35"/>
    </row>
    <row r="36" spans="2:9" x14ac:dyDescent="0.35">
      <c r="B36"/>
      <c r="C36"/>
      <c r="D36"/>
      <c r="E36"/>
      <c r="F36"/>
      <c r="G36"/>
      <c r="H36"/>
      <c r="I36"/>
    </row>
    <row r="37" spans="2:9" x14ac:dyDescent="0.35">
      <c r="B37"/>
      <c r="C37"/>
      <c r="D37"/>
      <c r="E37"/>
      <c r="F37"/>
      <c r="G37"/>
      <c r="H37"/>
      <c r="I37"/>
    </row>
    <row r="38" spans="2:9" x14ac:dyDescent="0.35">
      <c r="B38"/>
      <c r="C38"/>
      <c r="D38"/>
      <c r="E38"/>
      <c r="F38"/>
      <c r="G38"/>
      <c r="H38"/>
      <c r="I38"/>
    </row>
    <row r="39" spans="2:9" x14ac:dyDescent="0.35">
      <c r="B39"/>
      <c r="C39"/>
      <c r="D39"/>
      <c r="E39"/>
      <c r="F39"/>
      <c r="G39"/>
      <c r="H39"/>
      <c r="I39"/>
    </row>
    <row r="40" spans="2:9" x14ac:dyDescent="0.35">
      <c r="B40"/>
      <c r="C40"/>
      <c r="D40"/>
      <c r="E40"/>
      <c r="F40"/>
      <c r="G40"/>
      <c r="H40"/>
      <c r="I40"/>
    </row>
    <row r="41" spans="2:9" x14ac:dyDescent="0.35">
      <c r="B41"/>
      <c r="C41"/>
      <c r="D41"/>
      <c r="E41"/>
      <c r="F41"/>
      <c r="G41"/>
      <c r="H41"/>
      <c r="I41"/>
    </row>
    <row r="42" spans="2:9" x14ac:dyDescent="0.35">
      <c r="B42"/>
      <c r="C42"/>
      <c r="D42"/>
      <c r="E42"/>
      <c r="F42"/>
      <c r="G42"/>
      <c r="H42"/>
      <c r="I42"/>
    </row>
    <row r="43" spans="2:9" x14ac:dyDescent="0.35">
      <c r="B43"/>
      <c r="C43"/>
      <c r="D43"/>
      <c r="E43"/>
      <c r="F43"/>
      <c r="G43"/>
      <c r="H43"/>
      <c r="I43"/>
    </row>
    <row r="44" spans="2:9" x14ac:dyDescent="0.35">
      <c r="B44"/>
      <c r="C44"/>
      <c r="D44"/>
      <c r="E44"/>
      <c r="F44"/>
      <c r="G44"/>
      <c r="H44"/>
      <c r="I44"/>
    </row>
    <row r="45" spans="2:9" x14ac:dyDescent="0.35">
      <c r="B45"/>
      <c r="C45"/>
      <c r="D45"/>
      <c r="E45"/>
      <c r="F45"/>
      <c r="G45"/>
      <c r="H45"/>
      <c r="I45"/>
    </row>
    <row r="46" spans="2:9" x14ac:dyDescent="0.35">
      <c r="B46"/>
      <c r="C46"/>
      <c r="D46"/>
      <c r="E46"/>
      <c r="F46"/>
      <c r="G46"/>
      <c r="H46"/>
      <c r="I46"/>
    </row>
    <row r="47" spans="2:9" x14ac:dyDescent="0.35">
      <c r="B47"/>
      <c r="C47"/>
      <c r="D47"/>
      <c r="E47"/>
      <c r="F47"/>
      <c r="G47"/>
      <c r="H47"/>
      <c r="I47"/>
    </row>
  </sheetData>
  <mergeCells count="7">
    <mergeCell ref="B7:I7"/>
    <mergeCell ref="B16:I16"/>
    <mergeCell ref="A4:A6"/>
    <mergeCell ref="B4:E4"/>
    <mergeCell ref="F4:I4"/>
    <mergeCell ref="F5:I5"/>
    <mergeCell ref="B5:E5"/>
  </mergeCells>
  <hyperlinks>
    <hyperlink ref="A2" location="OBSAH!A1" tooltip="obsah" display="zpět na obsah" xr:uid="{00000000-0004-0000-23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9" max="51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O51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.54296875" style="11" customWidth="1"/>
    <col min="21" max="21" width="8.7265625"/>
    <col min="22" max="22" width="9.1796875" customWidth="1"/>
    <col min="23" max="41" width="8.7265625" customWidth="1"/>
    <col min="42" max="16384" width="9.1796875" style="11"/>
  </cols>
  <sheetData>
    <row r="1" spans="1:19" x14ac:dyDescent="0.35">
      <c r="A1" s="190" t="s">
        <v>186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9" x14ac:dyDescent="0.35">
      <c r="A2" s="149" t="s">
        <v>22</v>
      </c>
    </row>
    <row r="3" spans="1:19" ht="7.5" customHeight="1" thickBot="1" x14ac:dyDescent="0.4"/>
    <row r="4" spans="1:19" ht="15" customHeight="1" x14ac:dyDescent="0.35">
      <c r="A4" s="260" t="s">
        <v>24</v>
      </c>
      <c r="B4" s="300" t="s">
        <v>25</v>
      </c>
      <c r="C4" s="301"/>
      <c r="D4" s="302"/>
      <c r="E4" s="263" t="s">
        <v>63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</row>
    <row r="5" spans="1:19" ht="15" customHeight="1" x14ac:dyDescent="0.35">
      <c r="A5" s="261"/>
      <c r="B5" s="303"/>
      <c r="C5" s="304"/>
      <c r="D5" s="305"/>
      <c r="E5" s="303" t="s">
        <v>38</v>
      </c>
      <c r="F5" s="304"/>
      <c r="G5" s="304"/>
      <c r="H5" s="306" t="s">
        <v>37</v>
      </c>
      <c r="I5" s="307"/>
      <c r="J5" s="308"/>
      <c r="K5" s="304" t="s">
        <v>1</v>
      </c>
      <c r="L5" s="304"/>
      <c r="M5" s="304"/>
      <c r="N5" s="306" t="s">
        <v>2</v>
      </c>
      <c r="O5" s="307"/>
      <c r="P5" s="308"/>
      <c r="Q5" s="304" t="s">
        <v>0</v>
      </c>
      <c r="R5" s="304"/>
      <c r="S5" s="304"/>
    </row>
    <row r="6" spans="1:19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09"/>
      <c r="H6" s="266" t="s">
        <v>18</v>
      </c>
      <c r="I6" s="298" t="s">
        <v>30</v>
      </c>
      <c r="J6" s="311"/>
      <c r="K6" s="312" t="s">
        <v>18</v>
      </c>
      <c r="L6" s="298" t="s">
        <v>30</v>
      </c>
      <c r="M6" s="309"/>
      <c r="N6" s="266" t="s">
        <v>18</v>
      </c>
      <c r="O6" s="298" t="s">
        <v>30</v>
      </c>
      <c r="P6" s="311"/>
      <c r="Q6" s="312" t="s">
        <v>18</v>
      </c>
      <c r="R6" s="298" t="s">
        <v>30</v>
      </c>
      <c r="S6" s="309"/>
    </row>
    <row r="7" spans="1:19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8" t="s">
        <v>23</v>
      </c>
      <c r="H7" s="310"/>
      <c r="I7" s="26" t="s">
        <v>28</v>
      </c>
      <c r="J7" s="26" t="s">
        <v>23</v>
      </c>
      <c r="K7" s="313"/>
      <c r="L7" s="26" t="s">
        <v>28</v>
      </c>
      <c r="M7" s="28" t="s">
        <v>23</v>
      </c>
      <c r="N7" s="310"/>
      <c r="O7" s="26" t="s">
        <v>28</v>
      </c>
      <c r="P7" s="26" t="s">
        <v>23</v>
      </c>
      <c r="Q7" s="313"/>
      <c r="R7" s="26" t="s">
        <v>28</v>
      </c>
      <c r="S7" s="28" t="s">
        <v>23</v>
      </c>
    </row>
    <row r="8" spans="1:19" ht="15" customHeight="1" x14ac:dyDescent="0.35">
      <c r="A8" s="241">
        <v>2013</v>
      </c>
      <c r="B8" s="48">
        <v>17741.511699999999</v>
      </c>
      <c r="C8" s="49">
        <v>-58.376000000000204</v>
      </c>
      <c r="D8" s="163">
        <v>-0.32795712525759479</v>
      </c>
      <c r="E8" s="50">
        <v>16454.8946</v>
      </c>
      <c r="F8" s="49">
        <v>-66.185499999999593</v>
      </c>
      <c r="G8" s="164">
        <v>-0.40061242727102087</v>
      </c>
      <c r="H8" s="72">
        <v>17315.1646</v>
      </c>
      <c r="I8" s="49">
        <v>252.08599999999933</v>
      </c>
      <c r="J8" s="164">
        <v>1.477377007452801</v>
      </c>
      <c r="K8" s="72">
        <v>17692.5952</v>
      </c>
      <c r="L8" s="49">
        <v>123.03240000000005</v>
      </c>
      <c r="M8" s="164">
        <v>0.70025874519768949</v>
      </c>
      <c r="N8" s="72">
        <v>18144.2693</v>
      </c>
      <c r="O8" s="49">
        <v>-139.9372000000003</v>
      </c>
      <c r="P8" s="166">
        <v>-0.76534467054941813</v>
      </c>
      <c r="Q8" s="51">
        <v>19187.387200000001</v>
      </c>
      <c r="R8" s="49">
        <v>35.505900000000111</v>
      </c>
      <c r="S8" s="164">
        <v>0.18539118660891088</v>
      </c>
    </row>
    <row r="9" spans="1:19" ht="15" customHeight="1" x14ac:dyDescent="0.35">
      <c r="A9" s="242">
        <v>2014</v>
      </c>
      <c r="B9" s="52">
        <v>18619.4902</v>
      </c>
      <c r="C9" s="53">
        <v>877.97850000000108</v>
      </c>
      <c r="D9" s="54">
        <v>4.9487242961376348</v>
      </c>
      <c r="E9" s="55">
        <v>17787.656999999999</v>
      </c>
      <c r="F9" s="53">
        <v>1332.7623999999996</v>
      </c>
      <c r="G9" s="56">
        <v>8.0994891331604126</v>
      </c>
      <c r="H9" s="76">
        <v>17475.894700000001</v>
      </c>
      <c r="I9" s="53">
        <v>160.73010000000068</v>
      </c>
      <c r="J9" s="68">
        <v>0.92826203916075212</v>
      </c>
      <c r="K9" s="76">
        <v>18250.320400000001</v>
      </c>
      <c r="L9" s="53">
        <v>557.72520000000077</v>
      </c>
      <c r="M9" s="68">
        <v>3.1523085997016467</v>
      </c>
      <c r="N9" s="76">
        <v>19335.652699999999</v>
      </c>
      <c r="O9" s="53">
        <v>1191.3833999999988</v>
      </c>
      <c r="P9" s="68">
        <v>6.5661690768665943</v>
      </c>
      <c r="Q9" s="57">
        <v>20172.2477</v>
      </c>
      <c r="R9" s="53">
        <v>984.86049999999886</v>
      </c>
      <c r="S9" s="56">
        <v>5.1328536279290748</v>
      </c>
    </row>
    <row r="10" spans="1:19" ht="15" customHeight="1" x14ac:dyDescent="0.35">
      <c r="A10" s="242">
        <v>2015</v>
      </c>
      <c r="B10" s="52">
        <v>18805.8953</v>
      </c>
      <c r="C10" s="53">
        <v>186.40509999999995</v>
      </c>
      <c r="D10" s="54">
        <v>1.0011289138303043</v>
      </c>
      <c r="E10" s="55">
        <v>17439.301100000001</v>
      </c>
      <c r="F10" s="53">
        <v>-348.35589999999866</v>
      </c>
      <c r="G10" s="56">
        <v>-1.9584136348030472</v>
      </c>
      <c r="H10" s="76">
        <v>18410.516599999999</v>
      </c>
      <c r="I10" s="53">
        <v>934.62189999999828</v>
      </c>
      <c r="J10" s="68">
        <v>5.3480632382157705</v>
      </c>
      <c r="K10" s="76">
        <v>18281.6577</v>
      </c>
      <c r="L10" s="53">
        <v>31.337299999999232</v>
      </c>
      <c r="M10" s="68">
        <v>0.17170821833900096</v>
      </c>
      <c r="N10" s="76">
        <v>19581.4156</v>
      </c>
      <c r="O10" s="53">
        <v>245.76290000000154</v>
      </c>
      <c r="P10" s="68">
        <v>1.2710349312387139</v>
      </c>
      <c r="Q10" s="57">
        <v>20487.082999999999</v>
      </c>
      <c r="R10" s="53">
        <v>314.83529999999882</v>
      </c>
      <c r="S10" s="56">
        <v>1.5607348505838485</v>
      </c>
    </row>
    <row r="11" spans="1:19" ht="15" customHeight="1" x14ac:dyDescent="0.35">
      <c r="A11" s="242">
        <v>2016</v>
      </c>
      <c r="B11" s="52">
        <v>19448.0461</v>
      </c>
      <c r="C11" s="53">
        <v>642.15079999999944</v>
      </c>
      <c r="D11" s="54">
        <v>3.4146249873038452</v>
      </c>
      <c r="E11" s="55">
        <v>18287.475399999999</v>
      </c>
      <c r="F11" s="53">
        <v>848.17429999999877</v>
      </c>
      <c r="G11" s="56">
        <v>4.8635796534300262</v>
      </c>
      <c r="H11" s="76">
        <v>19089.443899999998</v>
      </c>
      <c r="I11" s="53">
        <v>678.92729999999938</v>
      </c>
      <c r="J11" s="68">
        <v>3.6877145533221993</v>
      </c>
      <c r="K11" s="76">
        <v>18695.252499999999</v>
      </c>
      <c r="L11" s="53">
        <v>413.59479999999894</v>
      </c>
      <c r="M11" s="68">
        <v>2.2623484521318815</v>
      </c>
      <c r="N11" s="76">
        <v>20049.814600000002</v>
      </c>
      <c r="O11" s="53">
        <v>468.39900000000125</v>
      </c>
      <c r="P11" s="68">
        <v>2.3920589275476143</v>
      </c>
      <c r="Q11" s="57">
        <v>21594.928899999999</v>
      </c>
      <c r="R11" s="53">
        <v>1107.8459000000003</v>
      </c>
      <c r="S11" s="56">
        <v>5.4075336152052502</v>
      </c>
    </row>
    <row r="12" spans="1:19" ht="15" customHeight="1" x14ac:dyDescent="0.35">
      <c r="A12" s="242">
        <v>2017</v>
      </c>
      <c r="B12" s="52">
        <v>20932.781900000002</v>
      </c>
      <c r="C12" s="53">
        <v>1484.7358000000022</v>
      </c>
      <c r="D12" s="54">
        <v>7.6343700151965512</v>
      </c>
      <c r="E12" s="55">
        <v>19619.832200000001</v>
      </c>
      <c r="F12" s="53">
        <v>1332.3568000000014</v>
      </c>
      <c r="G12" s="56">
        <v>7.285624564667911</v>
      </c>
      <c r="H12" s="76">
        <v>20587.215899999999</v>
      </c>
      <c r="I12" s="53">
        <v>1497.7720000000008</v>
      </c>
      <c r="J12" s="68">
        <v>7.8460745522293651</v>
      </c>
      <c r="K12" s="76">
        <v>20349.9506</v>
      </c>
      <c r="L12" s="53">
        <v>1654.6981000000014</v>
      </c>
      <c r="M12" s="68">
        <v>8.8508999811583262</v>
      </c>
      <c r="N12" s="76">
        <v>21559.1973</v>
      </c>
      <c r="O12" s="53">
        <v>1509.3826999999983</v>
      </c>
      <c r="P12" s="68">
        <v>7.5281628788726964</v>
      </c>
      <c r="Q12" s="57">
        <v>23041.67</v>
      </c>
      <c r="R12" s="53">
        <v>1446.7410999999993</v>
      </c>
      <c r="S12" s="56">
        <v>6.6994483135343845</v>
      </c>
    </row>
    <row r="13" spans="1:19" ht="15" customHeight="1" x14ac:dyDescent="0.35">
      <c r="A13" s="242">
        <v>2018</v>
      </c>
      <c r="B13" s="52">
        <v>23466.868699999999</v>
      </c>
      <c r="C13" s="53">
        <v>2534.0867999999973</v>
      </c>
      <c r="D13" s="54">
        <v>12.105829087150605</v>
      </c>
      <c r="E13" s="55">
        <v>22423.177</v>
      </c>
      <c r="F13" s="53">
        <v>2803.3447999999989</v>
      </c>
      <c r="G13" s="56">
        <v>14.288321996963862</v>
      </c>
      <c r="H13" s="76">
        <v>22933.774000000001</v>
      </c>
      <c r="I13" s="53">
        <v>2346.558100000002</v>
      </c>
      <c r="J13" s="68">
        <v>11.398132274893966</v>
      </c>
      <c r="K13" s="76">
        <v>22885.733400000001</v>
      </c>
      <c r="L13" s="53">
        <v>2535.7828000000009</v>
      </c>
      <c r="M13" s="68">
        <v>12.460879389063484</v>
      </c>
      <c r="N13" s="76">
        <v>24100.550299999999</v>
      </c>
      <c r="O13" s="53">
        <v>2541.3529999999992</v>
      </c>
      <c r="P13" s="68">
        <v>11.787790448023774</v>
      </c>
      <c r="Q13" s="57">
        <v>25523.201000000001</v>
      </c>
      <c r="R13" s="53">
        <v>2481.5310000000027</v>
      </c>
      <c r="S13" s="56">
        <v>10.769753234032093</v>
      </c>
    </row>
    <row r="14" spans="1:19" ht="15" customHeight="1" x14ac:dyDescent="0.35">
      <c r="A14" s="242">
        <v>2019</v>
      </c>
      <c r="B14" s="52">
        <v>26613.4018</v>
      </c>
      <c r="C14" s="53">
        <v>3146.5331000000006</v>
      </c>
      <c r="D14" s="54">
        <v>13.408406294956604</v>
      </c>
      <c r="E14" s="55">
        <v>25120.988399999998</v>
      </c>
      <c r="F14" s="53">
        <v>2697.8113999999987</v>
      </c>
      <c r="G14" s="56">
        <v>12.031352203124467</v>
      </c>
      <c r="H14" s="76">
        <v>25880.020499999999</v>
      </c>
      <c r="I14" s="53">
        <v>2946.2464999999975</v>
      </c>
      <c r="J14" s="68">
        <v>12.846758235255992</v>
      </c>
      <c r="K14" s="76">
        <v>26097.702399999998</v>
      </c>
      <c r="L14" s="53">
        <v>3211.9689999999973</v>
      </c>
      <c r="M14" s="68">
        <v>14.034809126982129</v>
      </c>
      <c r="N14" s="76">
        <v>27236.971699999998</v>
      </c>
      <c r="O14" s="53">
        <v>3136.4213999999993</v>
      </c>
      <c r="P14" s="68">
        <v>13.013899520792268</v>
      </c>
      <c r="Q14" s="57">
        <v>28735.870299999999</v>
      </c>
      <c r="R14" s="53">
        <v>3212.6692999999977</v>
      </c>
      <c r="S14" s="56">
        <v>12.587250713576239</v>
      </c>
    </row>
    <row r="15" spans="1:19" ht="15" customHeight="1" thickBot="1" x14ac:dyDescent="0.4">
      <c r="A15" s="244">
        <v>2020</v>
      </c>
      <c r="B15" s="58">
        <v>29350.452000000001</v>
      </c>
      <c r="C15" s="59">
        <v>2737.0502000000015</v>
      </c>
      <c r="D15" s="60">
        <v>10.284480806207942</v>
      </c>
      <c r="E15" s="61">
        <v>28249.511900000001</v>
      </c>
      <c r="F15" s="59">
        <v>3128.523500000003</v>
      </c>
      <c r="G15" s="62">
        <v>12.453823273928188</v>
      </c>
      <c r="H15" s="94">
        <v>28176.824400000001</v>
      </c>
      <c r="I15" s="59">
        <v>2296.8039000000026</v>
      </c>
      <c r="J15" s="69">
        <v>8.8748148402741922</v>
      </c>
      <c r="K15" s="94">
        <v>28764.118699999999</v>
      </c>
      <c r="L15" s="59">
        <v>2666.4163000000008</v>
      </c>
      <c r="M15" s="69">
        <v>10.21705382003284</v>
      </c>
      <c r="N15" s="94">
        <v>29870.896000000001</v>
      </c>
      <c r="O15" s="59">
        <v>2633.9243000000024</v>
      </c>
      <c r="P15" s="69">
        <v>9.6704006928934874</v>
      </c>
      <c r="Q15" s="63">
        <v>31605.556799999998</v>
      </c>
      <c r="R15" s="59">
        <v>2869.6864999999998</v>
      </c>
      <c r="S15" s="62">
        <v>9.9864262680779081</v>
      </c>
    </row>
    <row r="16" spans="1:19" x14ac:dyDescent="0.35">
      <c r="A16" s="13"/>
    </row>
    <row r="17" spans="1:19" x14ac:dyDescent="0.35">
      <c r="A17" s="190" t="s">
        <v>187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</row>
    <row r="18" spans="1:19" ht="15" thickBot="1" x14ac:dyDescent="0.4"/>
    <row r="19" spans="1:19" ht="15" customHeight="1" x14ac:dyDescent="0.35">
      <c r="A19" s="260" t="s">
        <v>24</v>
      </c>
      <c r="B19" s="300" t="s">
        <v>25</v>
      </c>
      <c r="C19" s="301"/>
      <c r="D19" s="302"/>
      <c r="E19" s="263" t="s">
        <v>63</v>
      </c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</row>
    <row r="20" spans="1:19" ht="15" customHeight="1" x14ac:dyDescent="0.35">
      <c r="A20" s="261"/>
      <c r="B20" s="303"/>
      <c r="C20" s="304"/>
      <c r="D20" s="305"/>
      <c r="E20" s="303" t="s">
        <v>38</v>
      </c>
      <c r="F20" s="304"/>
      <c r="G20" s="304"/>
      <c r="H20" s="306" t="s">
        <v>37</v>
      </c>
      <c r="I20" s="307"/>
      <c r="J20" s="308"/>
      <c r="K20" s="304" t="s">
        <v>1</v>
      </c>
      <c r="L20" s="304"/>
      <c r="M20" s="304"/>
      <c r="N20" s="306" t="s">
        <v>2</v>
      </c>
      <c r="O20" s="307"/>
      <c r="P20" s="308"/>
      <c r="Q20" s="304" t="s">
        <v>0</v>
      </c>
      <c r="R20" s="304"/>
      <c r="S20" s="304"/>
    </row>
    <row r="21" spans="1:19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09"/>
      <c r="H21" s="266" t="s">
        <v>18</v>
      </c>
      <c r="I21" s="298" t="s">
        <v>30</v>
      </c>
      <c r="J21" s="311"/>
      <c r="K21" s="312" t="s">
        <v>18</v>
      </c>
      <c r="L21" s="298" t="s">
        <v>30</v>
      </c>
      <c r="M21" s="309"/>
      <c r="N21" s="266" t="s">
        <v>18</v>
      </c>
      <c r="O21" s="298" t="s">
        <v>30</v>
      </c>
      <c r="P21" s="311"/>
      <c r="Q21" s="312" t="s">
        <v>18</v>
      </c>
      <c r="R21" s="298" t="s">
        <v>30</v>
      </c>
      <c r="S21" s="309"/>
    </row>
    <row r="22" spans="1:19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8" t="s">
        <v>23</v>
      </c>
      <c r="H22" s="310"/>
      <c r="I22" s="26" t="s">
        <v>28</v>
      </c>
      <c r="J22" s="26" t="s">
        <v>23</v>
      </c>
      <c r="K22" s="313"/>
      <c r="L22" s="26" t="s">
        <v>28</v>
      </c>
      <c r="M22" s="28" t="s">
        <v>23</v>
      </c>
      <c r="N22" s="310"/>
      <c r="O22" s="26" t="s">
        <v>28</v>
      </c>
      <c r="P22" s="26" t="s">
        <v>23</v>
      </c>
      <c r="Q22" s="313"/>
      <c r="R22" s="26" t="s">
        <v>28</v>
      </c>
      <c r="S22" s="28" t="s">
        <v>23</v>
      </c>
    </row>
    <row r="23" spans="1:19" ht="15" customHeight="1" x14ac:dyDescent="0.35">
      <c r="A23" s="241">
        <v>2013</v>
      </c>
      <c r="B23" s="48">
        <v>17557.393800000002</v>
      </c>
      <c r="C23" s="49">
        <v>100.38300000000163</v>
      </c>
      <c r="D23" s="163">
        <v>0.57502971814625692</v>
      </c>
      <c r="E23" s="50">
        <v>16206.558800000001</v>
      </c>
      <c r="F23" s="49">
        <v>-0.19030000000020664</v>
      </c>
      <c r="G23" s="164">
        <v>-1.1742021723542733E-3</v>
      </c>
      <c r="H23" s="72">
        <v>17085.518599999999</v>
      </c>
      <c r="I23" s="49">
        <v>444.92209999999977</v>
      </c>
      <c r="J23" s="164">
        <v>2.6737148515078761</v>
      </c>
      <c r="K23" s="72">
        <v>17485.444899999999</v>
      </c>
      <c r="L23" s="49">
        <v>111.26569999999992</v>
      </c>
      <c r="M23" s="164">
        <v>0.6404083825726854</v>
      </c>
      <c r="N23" s="72">
        <v>17840.808400000002</v>
      </c>
      <c r="O23" s="49">
        <v>-184.78799999999683</v>
      </c>
      <c r="P23" s="166">
        <v>-1.0251422249751296</v>
      </c>
      <c r="Q23" s="51">
        <v>18765.699199999999</v>
      </c>
      <c r="R23" s="49">
        <v>-104.71240000000034</v>
      </c>
      <c r="S23" s="164">
        <v>-0.55490257562797596</v>
      </c>
    </row>
    <row r="24" spans="1:19" ht="15" customHeight="1" x14ac:dyDescent="0.35">
      <c r="A24" s="242">
        <v>2014</v>
      </c>
      <c r="B24" s="52">
        <v>17978.443899999998</v>
      </c>
      <c r="C24" s="53">
        <v>421.05009999999675</v>
      </c>
      <c r="D24" s="54">
        <v>2.3981355364940136</v>
      </c>
      <c r="E24" s="55">
        <v>16871.6489</v>
      </c>
      <c r="F24" s="53">
        <v>665.09009999999944</v>
      </c>
      <c r="G24" s="56">
        <v>4.1038329494105765</v>
      </c>
      <c r="H24" s="76">
        <v>16797.075499999999</v>
      </c>
      <c r="I24" s="53">
        <v>-288.44310000000041</v>
      </c>
      <c r="J24" s="68">
        <v>-1.6882314593599776</v>
      </c>
      <c r="K24" s="76">
        <v>17823.828399999999</v>
      </c>
      <c r="L24" s="53">
        <v>338.38349999999991</v>
      </c>
      <c r="M24" s="68">
        <v>1.9352295691372423</v>
      </c>
      <c r="N24" s="76">
        <v>18748.408100000001</v>
      </c>
      <c r="O24" s="53">
        <v>907.59969999999885</v>
      </c>
      <c r="P24" s="68">
        <v>5.087211743162932</v>
      </c>
      <c r="Q24" s="57">
        <v>19442.038799999998</v>
      </c>
      <c r="R24" s="53">
        <v>676.33959999999934</v>
      </c>
      <c r="S24" s="56">
        <v>3.6041268315757686</v>
      </c>
    </row>
    <row r="25" spans="1:19" ht="15" customHeight="1" x14ac:dyDescent="0.35">
      <c r="A25" s="242">
        <v>2015</v>
      </c>
      <c r="B25" s="52">
        <v>18608.870699999999</v>
      </c>
      <c r="C25" s="53">
        <v>630.42680000000109</v>
      </c>
      <c r="D25" s="54">
        <v>3.5065704435076341</v>
      </c>
      <c r="E25" s="55">
        <v>17260.0177</v>
      </c>
      <c r="F25" s="53">
        <v>388.36880000000019</v>
      </c>
      <c r="G25" s="56">
        <v>2.3019018609378494</v>
      </c>
      <c r="H25" s="76">
        <v>18477.431799999998</v>
      </c>
      <c r="I25" s="53">
        <v>1680.3562999999995</v>
      </c>
      <c r="J25" s="68">
        <v>10.003862279478351</v>
      </c>
      <c r="K25" s="76">
        <v>18264.7863</v>
      </c>
      <c r="L25" s="53">
        <v>440.95790000000125</v>
      </c>
      <c r="M25" s="68">
        <v>2.4739797203164349</v>
      </c>
      <c r="N25" s="76">
        <v>19547.477200000001</v>
      </c>
      <c r="O25" s="53">
        <v>799.06910000000062</v>
      </c>
      <c r="P25" s="68">
        <v>4.2620637215593815</v>
      </c>
      <c r="Q25" s="57">
        <v>20284.4892</v>
      </c>
      <c r="R25" s="53">
        <v>842.45040000000154</v>
      </c>
      <c r="S25" s="56">
        <v>4.3331381480423836</v>
      </c>
    </row>
    <row r="26" spans="1:19" ht="15" customHeight="1" x14ac:dyDescent="0.35">
      <c r="A26" s="242">
        <v>2016</v>
      </c>
      <c r="B26" s="52">
        <v>19132.0209</v>
      </c>
      <c r="C26" s="53">
        <v>523.15020000000004</v>
      </c>
      <c r="D26" s="54">
        <v>2.8112947230054108</v>
      </c>
      <c r="E26" s="55">
        <v>18225.533500000001</v>
      </c>
      <c r="F26" s="53">
        <v>965.51580000000104</v>
      </c>
      <c r="G26" s="56">
        <v>5.5939444372644012</v>
      </c>
      <c r="H26" s="76">
        <v>18769.514899999998</v>
      </c>
      <c r="I26" s="53">
        <v>292.08309999999983</v>
      </c>
      <c r="J26" s="68">
        <v>1.5807559360062142</v>
      </c>
      <c r="K26" s="76">
        <v>18560.282500000001</v>
      </c>
      <c r="L26" s="53">
        <v>295.49620000000141</v>
      </c>
      <c r="M26" s="68">
        <v>1.6178464677684263</v>
      </c>
      <c r="N26" s="76">
        <v>19772.89</v>
      </c>
      <c r="O26" s="53">
        <v>225.41279999999824</v>
      </c>
      <c r="P26" s="68">
        <v>1.1531554568074813</v>
      </c>
      <c r="Q26" s="57">
        <v>21099.951700000001</v>
      </c>
      <c r="R26" s="53">
        <v>815.46250000000146</v>
      </c>
      <c r="S26" s="56">
        <v>4.0201283451594207</v>
      </c>
    </row>
    <row r="27" spans="1:19" ht="15" customHeight="1" x14ac:dyDescent="0.35">
      <c r="A27" s="242">
        <v>2017</v>
      </c>
      <c r="B27" s="52">
        <v>20516.185099999999</v>
      </c>
      <c r="C27" s="53">
        <v>1384.1641999999993</v>
      </c>
      <c r="D27" s="54">
        <v>7.2348039302005951</v>
      </c>
      <c r="E27" s="55">
        <v>19359.599999999999</v>
      </c>
      <c r="F27" s="53">
        <v>1134.0664999999972</v>
      </c>
      <c r="G27" s="56">
        <v>6.2224049573089157</v>
      </c>
      <c r="H27" s="76">
        <v>20144.9872</v>
      </c>
      <c r="I27" s="53">
        <v>1375.4723000000013</v>
      </c>
      <c r="J27" s="68">
        <v>7.3282250890778293</v>
      </c>
      <c r="K27" s="76">
        <v>20191.271799999999</v>
      </c>
      <c r="L27" s="53">
        <v>1630.9892999999975</v>
      </c>
      <c r="M27" s="68">
        <v>8.7875241123080823</v>
      </c>
      <c r="N27" s="76">
        <v>21271.767500000002</v>
      </c>
      <c r="O27" s="53">
        <v>1498.8775000000023</v>
      </c>
      <c r="P27" s="68">
        <v>7.580467498681287</v>
      </c>
      <c r="Q27" s="57">
        <v>22385.013200000001</v>
      </c>
      <c r="R27" s="53">
        <v>1285.0614999999998</v>
      </c>
      <c r="S27" s="56">
        <v>6.0903528039829578</v>
      </c>
    </row>
    <row r="28" spans="1:19" ht="15" customHeight="1" x14ac:dyDescent="0.35">
      <c r="A28" s="242">
        <v>2018</v>
      </c>
      <c r="B28" s="52">
        <v>22886.530599999998</v>
      </c>
      <c r="C28" s="53">
        <v>2370.3454999999994</v>
      </c>
      <c r="D28" s="54">
        <v>11.553539259109138</v>
      </c>
      <c r="E28" s="55">
        <v>21764.190900000001</v>
      </c>
      <c r="F28" s="53">
        <v>2404.5909000000029</v>
      </c>
      <c r="G28" s="56">
        <v>12.420664166615028</v>
      </c>
      <c r="H28" s="76">
        <v>22314.0805</v>
      </c>
      <c r="I28" s="53">
        <v>2169.0933000000005</v>
      </c>
      <c r="J28" s="68">
        <v>10.767409671027245</v>
      </c>
      <c r="K28" s="76">
        <v>22607.408299999999</v>
      </c>
      <c r="L28" s="53">
        <v>2416.1365000000005</v>
      </c>
      <c r="M28" s="68">
        <v>11.966242265135575</v>
      </c>
      <c r="N28" s="76">
        <v>23620.447</v>
      </c>
      <c r="O28" s="53">
        <v>2348.6794999999984</v>
      </c>
      <c r="P28" s="68">
        <v>11.041299224429743</v>
      </c>
      <c r="Q28" s="57">
        <v>25046.754799999999</v>
      </c>
      <c r="R28" s="53">
        <v>2661.7415999999976</v>
      </c>
      <c r="S28" s="56">
        <v>11.890730535731816</v>
      </c>
    </row>
    <row r="29" spans="1:19" ht="15" customHeight="1" x14ac:dyDescent="0.35">
      <c r="A29" s="242">
        <v>2019</v>
      </c>
      <c r="B29" s="52">
        <v>26180.0465</v>
      </c>
      <c r="C29" s="53">
        <v>3293.5159000000021</v>
      </c>
      <c r="D29" s="54">
        <v>14.390629831854035</v>
      </c>
      <c r="E29" s="55">
        <v>24680.147199999999</v>
      </c>
      <c r="F29" s="53">
        <v>2915.956299999998</v>
      </c>
      <c r="G29" s="56">
        <v>13.397954067752629</v>
      </c>
      <c r="H29" s="76">
        <v>25614.562600000001</v>
      </c>
      <c r="I29" s="53">
        <v>3300.4821000000011</v>
      </c>
      <c r="J29" s="68">
        <v>14.791028920057903</v>
      </c>
      <c r="K29" s="76">
        <v>25844.193599999999</v>
      </c>
      <c r="L29" s="53">
        <v>3236.7852999999996</v>
      </c>
      <c r="M29" s="68">
        <v>14.31736560444215</v>
      </c>
      <c r="N29" s="76">
        <v>26890.9542</v>
      </c>
      <c r="O29" s="53">
        <v>3270.5072</v>
      </c>
      <c r="P29" s="68">
        <v>13.846085131242436</v>
      </c>
      <c r="Q29" s="57">
        <v>28382.178500000002</v>
      </c>
      <c r="R29" s="53">
        <v>3335.423700000003</v>
      </c>
      <c r="S29" s="56">
        <v>13.316789846164035</v>
      </c>
    </row>
    <row r="30" spans="1:19" ht="15" customHeight="1" thickBot="1" x14ac:dyDescent="0.4">
      <c r="A30" s="244">
        <v>2020</v>
      </c>
      <c r="B30" s="58">
        <v>28963.8573</v>
      </c>
      <c r="C30" s="59">
        <v>2783.8107999999993</v>
      </c>
      <c r="D30" s="60">
        <v>10.633330234917636</v>
      </c>
      <c r="E30" s="61">
        <v>27544.511999999999</v>
      </c>
      <c r="F30" s="59">
        <v>2864.3647999999994</v>
      </c>
      <c r="G30" s="62">
        <v>11.605946985599825</v>
      </c>
      <c r="H30" s="94">
        <v>28011.744200000001</v>
      </c>
      <c r="I30" s="59">
        <v>2397.1815999999999</v>
      </c>
      <c r="J30" s="69">
        <v>9.3586669326924277</v>
      </c>
      <c r="K30" s="94">
        <v>28592.383699999998</v>
      </c>
      <c r="L30" s="59">
        <v>2748.1900999999998</v>
      </c>
      <c r="M30" s="69">
        <v>10.633684852136383</v>
      </c>
      <c r="N30" s="94">
        <v>29616.953000000001</v>
      </c>
      <c r="O30" s="59">
        <v>2725.9988000000012</v>
      </c>
      <c r="P30" s="69">
        <v>10.13723343443127</v>
      </c>
      <c r="Q30" s="63">
        <v>31290.879700000001</v>
      </c>
      <c r="R30" s="59">
        <v>2908.7011999999995</v>
      </c>
      <c r="S30" s="62">
        <v>10.248336645476307</v>
      </c>
    </row>
    <row r="32" spans="1:19" x14ac:dyDescent="0.35">
      <c r="A32" s="18" t="s">
        <v>19</v>
      </c>
    </row>
    <row r="34" spans="2:20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2:20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2:20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2:20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2:20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2:20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2:20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2:20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2:20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2:20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2:20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2:20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2:20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2:20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2:20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2:20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2:20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2:20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</sheetData>
  <mergeCells count="40">
    <mergeCell ref="N21:N22"/>
    <mergeCell ref="O21:P21"/>
    <mergeCell ref="N20:P20"/>
    <mergeCell ref="B21:B22"/>
    <mergeCell ref="C21:D21"/>
    <mergeCell ref="E21:E22"/>
    <mergeCell ref="F21:G21"/>
    <mergeCell ref="H21:H22"/>
    <mergeCell ref="A4:A7"/>
    <mergeCell ref="B4:D5"/>
    <mergeCell ref="I21:J21"/>
    <mergeCell ref="K21:K22"/>
    <mergeCell ref="L21:M21"/>
    <mergeCell ref="A19:A22"/>
    <mergeCell ref="B19:D20"/>
    <mergeCell ref="E19:S19"/>
    <mergeCell ref="E20:G20"/>
    <mergeCell ref="H20:J20"/>
    <mergeCell ref="K20:M20"/>
    <mergeCell ref="Q21:Q22"/>
    <mergeCell ref="R21:S21"/>
    <mergeCell ref="Q20:S20"/>
    <mergeCell ref="B6:B7"/>
    <mergeCell ref="C6:D6"/>
    <mergeCell ref="E4:S4"/>
    <mergeCell ref="E5:G5"/>
    <mergeCell ref="H5:J5"/>
    <mergeCell ref="K5:M5"/>
    <mergeCell ref="N5:P5"/>
    <mergeCell ref="Q5:S5"/>
    <mergeCell ref="Q6:Q7"/>
    <mergeCell ref="R6:S6"/>
    <mergeCell ref="E6:E7"/>
    <mergeCell ref="F6:G6"/>
    <mergeCell ref="H6:H7"/>
    <mergeCell ref="I6:J6"/>
    <mergeCell ref="K6:K7"/>
    <mergeCell ref="L6:M6"/>
    <mergeCell ref="N6:N7"/>
    <mergeCell ref="O6:P6"/>
  </mergeCells>
  <hyperlinks>
    <hyperlink ref="A2" location="OBSAH!A1" tooltip="obsah" display="zpět na obsah" xr:uid="{00000000-0004-0000-2400-000000000000}"/>
  </hyperlinks>
  <pageMargins left="0.70866141732283472" right="0.70866141732283472" top="0.78740157480314965" bottom="0.78740157480314965" header="0.31496062992125984" footer="0.31496062992125984"/>
  <pageSetup paperSize="9" orientation="landscape" r:id="rId1"/>
  <colBreaks count="1" manualBreakCount="1">
    <brk id="19" max="51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R50"/>
  <sheetViews>
    <sheetView zoomScaleNormal="100" workbookViewId="0"/>
  </sheetViews>
  <sheetFormatPr defaultColWidth="9.1796875" defaultRowHeight="14.5" x14ac:dyDescent="0.35"/>
  <cols>
    <col min="1" max="1" width="8.54296875" style="11" customWidth="1"/>
    <col min="2" max="2" width="8" style="11" customWidth="1"/>
    <col min="3" max="3" width="6.54296875" style="11" customWidth="1"/>
    <col min="4" max="4" width="5.7265625" style="11" customWidth="1"/>
    <col min="5" max="5" width="8" style="11" customWidth="1"/>
    <col min="6" max="6" width="6.54296875" style="11" customWidth="1"/>
    <col min="7" max="7" width="5.7265625" style="11" customWidth="1"/>
    <col min="8" max="8" width="8" style="11" customWidth="1"/>
    <col min="9" max="9" width="6.54296875" style="11" customWidth="1"/>
    <col min="10" max="10" width="5.7265625" style="11" customWidth="1"/>
    <col min="11" max="11" width="8" style="11" customWidth="1"/>
    <col min="12" max="12" width="6.54296875" style="11" customWidth="1"/>
    <col min="13" max="13" width="5.7265625" style="11" customWidth="1"/>
    <col min="14" max="14" width="8" style="11" customWidth="1"/>
    <col min="15" max="15" width="6.54296875" style="11" customWidth="1"/>
    <col min="16" max="16" width="5.7265625" style="11" customWidth="1"/>
    <col min="17" max="17" width="8" style="11" customWidth="1"/>
    <col min="18" max="18" width="6.54296875" style="11" customWidth="1"/>
    <col min="19" max="19" width="5.7265625" style="11" customWidth="1"/>
    <col min="20" max="20" width="8" style="11" customWidth="1"/>
    <col min="21" max="21" width="6.54296875" style="11" customWidth="1"/>
    <col min="22" max="22" width="5.7265625" style="11" customWidth="1"/>
    <col min="23" max="23" width="8.54296875" style="11" customWidth="1"/>
    <col min="24" max="24" width="8.7265625"/>
    <col min="25" max="25" width="9.1796875" customWidth="1"/>
    <col min="26" max="44" width="8.7265625" customWidth="1"/>
    <col min="45" max="16384" width="9.1796875" style="11"/>
  </cols>
  <sheetData>
    <row r="1" spans="1:22" x14ac:dyDescent="0.35">
      <c r="A1" s="190" t="s">
        <v>188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22" x14ac:dyDescent="0.35">
      <c r="A2" s="149" t="s">
        <v>22</v>
      </c>
    </row>
    <row r="3" spans="1:22" ht="7.5" customHeight="1" thickBot="1" x14ac:dyDescent="0.4"/>
    <row r="4" spans="1:22" ht="15" customHeight="1" x14ac:dyDescent="0.35">
      <c r="A4" s="260" t="s">
        <v>24</v>
      </c>
      <c r="B4" s="300" t="s">
        <v>25</v>
      </c>
      <c r="C4" s="301"/>
      <c r="D4" s="302"/>
      <c r="E4" s="301" t="s">
        <v>96</v>
      </c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</row>
    <row r="5" spans="1:22" ht="15" customHeight="1" x14ac:dyDescent="0.35">
      <c r="A5" s="261"/>
      <c r="B5" s="303"/>
      <c r="C5" s="304"/>
      <c r="D5" s="305"/>
      <c r="E5" s="314" t="s">
        <v>39</v>
      </c>
      <c r="F5" s="315"/>
      <c r="G5" s="315"/>
      <c r="H5" s="315" t="s">
        <v>40</v>
      </c>
      <c r="I5" s="315"/>
      <c r="J5" s="315"/>
      <c r="K5" s="315" t="s">
        <v>17</v>
      </c>
      <c r="L5" s="315"/>
      <c r="M5" s="315"/>
      <c r="N5" s="315" t="s">
        <v>41</v>
      </c>
      <c r="O5" s="315"/>
      <c r="P5" s="315"/>
      <c r="Q5" s="315" t="s">
        <v>42</v>
      </c>
      <c r="R5" s="315"/>
      <c r="S5" s="315"/>
      <c r="T5" s="315" t="s">
        <v>34</v>
      </c>
      <c r="U5" s="315"/>
      <c r="V5" s="306"/>
    </row>
    <row r="6" spans="1:22" ht="22.5" customHeight="1" x14ac:dyDescent="0.35">
      <c r="A6" s="261"/>
      <c r="B6" s="296" t="s">
        <v>18</v>
      </c>
      <c r="C6" s="298" t="s">
        <v>30</v>
      </c>
      <c r="D6" s="299"/>
      <c r="E6" s="267" t="s">
        <v>18</v>
      </c>
      <c r="F6" s="298" t="s">
        <v>30</v>
      </c>
      <c r="G6" s="311"/>
      <c r="H6" s="266" t="s">
        <v>18</v>
      </c>
      <c r="I6" s="298" t="s">
        <v>30</v>
      </c>
      <c r="J6" s="311"/>
      <c r="K6" s="266" t="s">
        <v>18</v>
      </c>
      <c r="L6" s="298" t="s">
        <v>30</v>
      </c>
      <c r="M6" s="311"/>
      <c r="N6" s="266" t="s">
        <v>18</v>
      </c>
      <c r="O6" s="298" t="s">
        <v>30</v>
      </c>
      <c r="P6" s="311"/>
      <c r="Q6" s="266" t="s">
        <v>18</v>
      </c>
      <c r="R6" s="298" t="s">
        <v>30</v>
      </c>
      <c r="S6" s="311"/>
      <c r="T6" s="266" t="s">
        <v>18</v>
      </c>
      <c r="U6" s="298" t="s">
        <v>30</v>
      </c>
      <c r="V6" s="309"/>
    </row>
    <row r="7" spans="1:22" ht="15" customHeight="1" thickBot="1" x14ac:dyDescent="0.4">
      <c r="A7" s="262"/>
      <c r="B7" s="297"/>
      <c r="C7" s="26" t="s">
        <v>28</v>
      </c>
      <c r="D7" s="27" t="s">
        <v>23</v>
      </c>
      <c r="E7" s="268"/>
      <c r="F7" s="26" t="s">
        <v>28</v>
      </c>
      <c r="G7" s="26" t="s">
        <v>23</v>
      </c>
      <c r="H7" s="310"/>
      <c r="I7" s="26" t="s">
        <v>28</v>
      </c>
      <c r="J7" s="26" t="s">
        <v>23</v>
      </c>
      <c r="K7" s="310"/>
      <c r="L7" s="26" t="s">
        <v>28</v>
      </c>
      <c r="M7" s="26" t="s">
        <v>23</v>
      </c>
      <c r="N7" s="310"/>
      <c r="O7" s="26" t="s">
        <v>28</v>
      </c>
      <c r="P7" s="26" t="s">
        <v>23</v>
      </c>
      <c r="Q7" s="310"/>
      <c r="R7" s="26" t="s">
        <v>28</v>
      </c>
      <c r="S7" s="26" t="s">
        <v>23</v>
      </c>
      <c r="T7" s="310"/>
      <c r="U7" s="26" t="s">
        <v>28</v>
      </c>
      <c r="V7" s="28" t="s">
        <v>23</v>
      </c>
    </row>
    <row r="8" spans="1:22" ht="15" customHeight="1" x14ac:dyDescent="0.35">
      <c r="A8" s="241">
        <v>2013</v>
      </c>
      <c r="B8" s="48">
        <v>17741.511699999999</v>
      </c>
      <c r="C8" s="49">
        <v>-58.376000000000204</v>
      </c>
      <c r="D8" s="163">
        <v>-0.32795712525759479</v>
      </c>
      <c r="E8" s="50">
        <v>16278.036700000001</v>
      </c>
      <c r="F8" s="49">
        <v>-394.25170000000071</v>
      </c>
      <c r="G8" s="164">
        <v>-2.364712572990284</v>
      </c>
      <c r="H8" s="72">
        <v>17466.1574</v>
      </c>
      <c r="I8" s="49">
        <v>-181.21259999999893</v>
      </c>
      <c r="J8" s="164">
        <v>-1.0268532931535912</v>
      </c>
      <c r="K8" s="72">
        <v>18547.4938</v>
      </c>
      <c r="L8" s="49">
        <v>348.76390000000174</v>
      </c>
      <c r="M8" s="164">
        <v>1.9164189034972257</v>
      </c>
      <c r="N8" s="72">
        <v>18949.940500000001</v>
      </c>
      <c r="O8" s="49">
        <v>55.959100000000035</v>
      </c>
      <c r="P8" s="166">
        <v>0.29617420921140547</v>
      </c>
      <c r="Q8" s="51">
        <v>19544.782800000001</v>
      </c>
      <c r="R8" s="49">
        <v>278.50740000000224</v>
      </c>
      <c r="S8" s="164">
        <v>1.4455694949735964</v>
      </c>
      <c r="T8" s="72">
        <v>19669.261999999999</v>
      </c>
      <c r="U8" s="49">
        <v>132.90899999999965</v>
      </c>
      <c r="V8" s="164">
        <v>0.68031633130297997</v>
      </c>
    </row>
    <row r="9" spans="1:22" ht="15" customHeight="1" x14ac:dyDescent="0.35">
      <c r="A9" s="242">
        <v>2014</v>
      </c>
      <c r="B9" s="52">
        <v>18619.4902</v>
      </c>
      <c r="C9" s="53">
        <v>877.97850000000108</v>
      </c>
      <c r="D9" s="54">
        <v>4.9487242961376348</v>
      </c>
      <c r="E9" s="55">
        <v>17134.895499999999</v>
      </c>
      <c r="F9" s="53">
        <v>856.85879999999815</v>
      </c>
      <c r="G9" s="56">
        <v>5.2638952460403168</v>
      </c>
      <c r="H9" s="76">
        <v>17871.581699999999</v>
      </c>
      <c r="I9" s="53">
        <v>405.42429999999877</v>
      </c>
      <c r="J9" s="68">
        <v>2.3211991665665326</v>
      </c>
      <c r="K9" s="76">
        <v>19330.4192</v>
      </c>
      <c r="L9" s="53">
        <v>782.92540000000008</v>
      </c>
      <c r="M9" s="68">
        <v>4.221192407138048</v>
      </c>
      <c r="N9" s="76">
        <v>20646.163</v>
      </c>
      <c r="O9" s="53">
        <v>1696.2224999999999</v>
      </c>
      <c r="P9" s="68">
        <v>8.9510703213025913</v>
      </c>
      <c r="Q9" s="57">
        <v>21419.3717</v>
      </c>
      <c r="R9" s="53">
        <v>1874.5888999999988</v>
      </c>
      <c r="S9" s="56">
        <v>9.5912495891230805</v>
      </c>
      <c r="T9" s="76">
        <v>21889.512599999998</v>
      </c>
      <c r="U9" s="53">
        <v>2220.2505999999994</v>
      </c>
      <c r="V9" s="56">
        <v>11.28792020768242</v>
      </c>
    </row>
    <row r="10" spans="1:22" ht="15" customHeight="1" x14ac:dyDescent="0.35">
      <c r="A10" s="242">
        <v>2015</v>
      </c>
      <c r="B10" s="52">
        <v>18805.8953</v>
      </c>
      <c r="C10" s="53">
        <v>186.40509999999995</v>
      </c>
      <c r="D10" s="54">
        <v>1.0011289138303043</v>
      </c>
      <c r="E10" s="55">
        <v>17198.633300000001</v>
      </c>
      <c r="F10" s="53">
        <v>63.737800000002608</v>
      </c>
      <c r="G10" s="56">
        <v>0.37197659011111339</v>
      </c>
      <c r="H10" s="76">
        <v>18293.2094</v>
      </c>
      <c r="I10" s="53">
        <v>421.62770000000091</v>
      </c>
      <c r="J10" s="68">
        <v>2.3592075233050074</v>
      </c>
      <c r="K10" s="76">
        <v>19891.616399999999</v>
      </c>
      <c r="L10" s="53">
        <v>561.1971999999987</v>
      </c>
      <c r="M10" s="68">
        <v>2.903181737517615</v>
      </c>
      <c r="N10" s="76">
        <v>20653.560399999998</v>
      </c>
      <c r="O10" s="53">
        <v>7.3973999999980151</v>
      </c>
      <c r="P10" s="68">
        <v>3.5829417795442256E-2</v>
      </c>
      <c r="Q10" s="57">
        <v>21506.4414</v>
      </c>
      <c r="R10" s="53">
        <v>87.069700000000012</v>
      </c>
      <c r="S10" s="56">
        <v>0.40649978542554543</v>
      </c>
      <c r="T10" s="76">
        <v>21934.3315</v>
      </c>
      <c r="U10" s="53">
        <v>44.818900000002031</v>
      </c>
      <c r="V10" s="56">
        <v>0.20475056169136463</v>
      </c>
    </row>
    <row r="11" spans="1:22" ht="15" customHeight="1" x14ac:dyDescent="0.35">
      <c r="A11" s="242">
        <v>2016</v>
      </c>
      <c r="B11" s="52">
        <v>19448.0461</v>
      </c>
      <c r="C11" s="53">
        <v>642.15079999999944</v>
      </c>
      <c r="D11" s="54">
        <v>3.4146249873038452</v>
      </c>
      <c r="E11" s="55">
        <v>17767.634999999998</v>
      </c>
      <c r="F11" s="53">
        <v>569.00169999999707</v>
      </c>
      <c r="G11" s="56">
        <v>3.3084123027380148</v>
      </c>
      <c r="H11" s="76">
        <v>19304.113399999998</v>
      </c>
      <c r="I11" s="53">
        <v>1010.9039999999986</v>
      </c>
      <c r="J11" s="68">
        <v>5.5261161554297766</v>
      </c>
      <c r="K11" s="76">
        <v>20281.068299999999</v>
      </c>
      <c r="L11" s="53">
        <v>389.45190000000002</v>
      </c>
      <c r="M11" s="68">
        <v>1.9578695474943908</v>
      </c>
      <c r="N11" s="76">
        <v>21575.392599999999</v>
      </c>
      <c r="O11" s="53">
        <v>921.83220000000074</v>
      </c>
      <c r="P11" s="68">
        <v>4.4633089024205281</v>
      </c>
      <c r="Q11" s="57">
        <v>22657.638299999999</v>
      </c>
      <c r="R11" s="53">
        <v>1151.196899999999</v>
      </c>
      <c r="S11" s="56">
        <v>5.3528004870205956</v>
      </c>
      <c r="T11" s="76">
        <v>23826.8989</v>
      </c>
      <c r="U11" s="53">
        <v>1892.5673999999999</v>
      </c>
      <c r="V11" s="56">
        <v>8.6283340798419133</v>
      </c>
    </row>
    <row r="12" spans="1:22" ht="15" customHeight="1" x14ac:dyDescent="0.35">
      <c r="A12" s="242">
        <v>2017</v>
      </c>
      <c r="B12" s="52">
        <v>20932.781900000002</v>
      </c>
      <c r="C12" s="53">
        <v>1484.7358000000022</v>
      </c>
      <c r="D12" s="54">
        <v>7.6343700151965512</v>
      </c>
      <c r="E12" s="55">
        <v>19839.747500000001</v>
      </c>
      <c r="F12" s="53">
        <v>2072.1125000000029</v>
      </c>
      <c r="G12" s="56">
        <v>11.662286511401225</v>
      </c>
      <c r="H12" s="76">
        <v>20733.443200000002</v>
      </c>
      <c r="I12" s="53">
        <v>1429.3298000000032</v>
      </c>
      <c r="J12" s="68">
        <v>7.4042758161584521</v>
      </c>
      <c r="K12" s="76">
        <v>22145.503199999999</v>
      </c>
      <c r="L12" s="53">
        <v>1864.4349000000002</v>
      </c>
      <c r="M12" s="68">
        <v>9.1929817129011901</v>
      </c>
      <c r="N12" s="76">
        <v>23054.046999999999</v>
      </c>
      <c r="O12" s="53">
        <v>1478.6543999999994</v>
      </c>
      <c r="P12" s="68">
        <v>6.8534298652808729</v>
      </c>
      <c r="Q12" s="57">
        <v>24026.82</v>
      </c>
      <c r="R12" s="53">
        <v>1369.181700000001</v>
      </c>
      <c r="S12" s="56">
        <v>6.0429144550339178</v>
      </c>
      <c r="T12" s="76">
        <v>25463.407200000001</v>
      </c>
      <c r="U12" s="53">
        <v>1636.5083000000013</v>
      </c>
      <c r="V12" s="56">
        <v>6.8683226754279865</v>
      </c>
    </row>
    <row r="13" spans="1:22" ht="15" customHeight="1" x14ac:dyDescent="0.35">
      <c r="A13" s="242">
        <v>2018</v>
      </c>
      <c r="B13" s="52">
        <v>23466.868699999999</v>
      </c>
      <c r="C13" s="53">
        <v>2534.0867999999973</v>
      </c>
      <c r="D13" s="54">
        <v>12.105829087150605</v>
      </c>
      <c r="E13" s="55">
        <v>22428.091899999999</v>
      </c>
      <c r="F13" s="53">
        <v>2588.3443999999981</v>
      </c>
      <c r="G13" s="56">
        <v>13.046256763096395</v>
      </c>
      <c r="H13" s="76">
        <v>23380.308400000002</v>
      </c>
      <c r="I13" s="53">
        <v>2646.8652000000002</v>
      </c>
      <c r="J13" s="68">
        <v>12.766163219816764</v>
      </c>
      <c r="K13" s="76">
        <v>24629.741099999999</v>
      </c>
      <c r="L13" s="53">
        <v>2484.2379000000001</v>
      </c>
      <c r="M13" s="68">
        <v>11.217798383556261</v>
      </c>
      <c r="N13" s="76">
        <v>26218.552500000002</v>
      </c>
      <c r="O13" s="53">
        <v>3164.5055000000029</v>
      </c>
      <c r="P13" s="68">
        <v>13.726464164838404</v>
      </c>
      <c r="Q13" s="57">
        <v>27341.0383</v>
      </c>
      <c r="R13" s="53">
        <v>3314.2183000000005</v>
      </c>
      <c r="S13" s="56">
        <v>13.793828313526301</v>
      </c>
      <c r="T13" s="76">
        <v>27843.414700000001</v>
      </c>
      <c r="U13" s="53">
        <v>2380.0074999999997</v>
      </c>
      <c r="V13" s="56">
        <v>9.3467754778708478</v>
      </c>
    </row>
    <row r="14" spans="1:22" ht="15" customHeight="1" x14ac:dyDescent="0.35">
      <c r="A14" s="242">
        <v>2019</v>
      </c>
      <c r="B14" s="52">
        <v>26613.4018</v>
      </c>
      <c r="C14" s="53">
        <v>3146.5331000000006</v>
      </c>
      <c r="D14" s="54">
        <v>13.408406294956604</v>
      </c>
      <c r="E14" s="55">
        <v>25568.0278</v>
      </c>
      <c r="F14" s="53">
        <v>3139.9359000000004</v>
      </c>
      <c r="G14" s="56">
        <v>14.000013527677762</v>
      </c>
      <c r="H14" s="76">
        <v>26314.502100000002</v>
      </c>
      <c r="I14" s="53">
        <v>2934.1936999999998</v>
      </c>
      <c r="J14" s="68">
        <v>12.549850283412001</v>
      </c>
      <c r="K14" s="76">
        <v>27920.460999999999</v>
      </c>
      <c r="L14" s="53">
        <v>3290.7199000000001</v>
      </c>
      <c r="M14" s="68">
        <v>13.360757170119017</v>
      </c>
      <c r="N14" s="76">
        <v>29935.406900000002</v>
      </c>
      <c r="O14" s="53">
        <v>3716.8544000000002</v>
      </c>
      <c r="P14" s="68">
        <v>14.176428694909834</v>
      </c>
      <c r="Q14" s="57">
        <v>30747.998</v>
      </c>
      <c r="R14" s="53">
        <v>3406.9596999999994</v>
      </c>
      <c r="S14" s="56">
        <v>12.460974095486343</v>
      </c>
      <c r="T14" s="76">
        <v>30818.009699999999</v>
      </c>
      <c r="U14" s="53">
        <v>2974.5949999999975</v>
      </c>
      <c r="V14" s="56">
        <v>10.683298122913055</v>
      </c>
    </row>
    <row r="15" spans="1:22" ht="15" customHeight="1" thickBot="1" x14ac:dyDescent="0.4">
      <c r="A15" s="244">
        <v>2020</v>
      </c>
      <c r="B15" s="58">
        <v>29350.452000000001</v>
      </c>
      <c r="C15" s="59">
        <v>2737.0502000000015</v>
      </c>
      <c r="D15" s="60">
        <v>10.284480806207942</v>
      </c>
      <c r="E15" s="61">
        <v>28078.258699999998</v>
      </c>
      <c r="F15" s="59">
        <v>2510.2308999999987</v>
      </c>
      <c r="G15" s="62">
        <v>9.8178511054340944</v>
      </c>
      <c r="H15" s="94">
        <v>29003.1888</v>
      </c>
      <c r="I15" s="59">
        <v>2688.6866999999984</v>
      </c>
      <c r="J15" s="69">
        <v>10.217509302598572</v>
      </c>
      <c r="K15" s="94">
        <v>30851.100699999999</v>
      </c>
      <c r="L15" s="59">
        <v>2930.6396999999997</v>
      </c>
      <c r="M15" s="69">
        <v>10.496387219394411</v>
      </c>
      <c r="N15" s="94">
        <v>32923.177300000003</v>
      </c>
      <c r="O15" s="59">
        <v>2987.7704000000012</v>
      </c>
      <c r="P15" s="69">
        <v>9.9807241972047489</v>
      </c>
      <c r="Q15" s="63">
        <v>33854.949399999998</v>
      </c>
      <c r="R15" s="59">
        <v>3106.9513999999981</v>
      </c>
      <c r="S15" s="62">
        <v>10.104564856547738</v>
      </c>
      <c r="T15" s="94">
        <v>34502.073700000001</v>
      </c>
      <c r="U15" s="59">
        <v>3684.0640000000021</v>
      </c>
      <c r="V15" s="62">
        <v>11.954256734496393</v>
      </c>
    </row>
    <row r="16" spans="1:22" x14ac:dyDescent="0.35">
      <c r="A16" s="13"/>
    </row>
    <row r="17" spans="1:22" x14ac:dyDescent="0.35">
      <c r="A17" s="190" t="s">
        <v>189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22" ht="15" thickBot="1" x14ac:dyDescent="0.4"/>
    <row r="19" spans="1:22" ht="15" customHeight="1" x14ac:dyDescent="0.35">
      <c r="A19" s="260" t="s">
        <v>24</v>
      </c>
      <c r="B19" s="300" t="s">
        <v>25</v>
      </c>
      <c r="C19" s="301"/>
      <c r="D19" s="302"/>
      <c r="E19" s="301" t="s">
        <v>96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</row>
    <row r="20" spans="1:22" ht="15" customHeight="1" x14ac:dyDescent="0.35">
      <c r="A20" s="261"/>
      <c r="B20" s="303"/>
      <c r="C20" s="304"/>
      <c r="D20" s="305"/>
      <c r="E20" s="314" t="s">
        <v>39</v>
      </c>
      <c r="F20" s="315"/>
      <c r="G20" s="315"/>
      <c r="H20" s="315" t="s">
        <v>40</v>
      </c>
      <c r="I20" s="315"/>
      <c r="J20" s="315"/>
      <c r="K20" s="315" t="s">
        <v>17</v>
      </c>
      <c r="L20" s="315"/>
      <c r="M20" s="315"/>
      <c r="N20" s="315" t="s">
        <v>41</v>
      </c>
      <c r="O20" s="315"/>
      <c r="P20" s="315"/>
      <c r="Q20" s="315" t="s">
        <v>42</v>
      </c>
      <c r="R20" s="315"/>
      <c r="S20" s="315"/>
      <c r="T20" s="315" t="s">
        <v>34</v>
      </c>
      <c r="U20" s="315"/>
      <c r="V20" s="306"/>
    </row>
    <row r="21" spans="1:22" ht="22.5" customHeight="1" x14ac:dyDescent="0.35">
      <c r="A21" s="261"/>
      <c r="B21" s="296" t="s">
        <v>18</v>
      </c>
      <c r="C21" s="298" t="s">
        <v>30</v>
      </c>
      <c r="D21" s="299"/>
      <c r="E21" s="267" t="s">
        <v>18</v>
      </c>
      <c r="F21" s="298" t="s">
        <v>30</v>
      </c>
      <c r="G21" s="311"/>
      <c r="H21" s="266" t="s">
        <v>18</v>
      </c>
      <c r="I21" s="298" t="s">
        <v>30</v>
      </c>
      <c r="J21" s="311"/>
      <c r="K21" s="266" t="s">
        <v>18</v>
      </c>
      <c r="L21" s="298" t="s">
        <v>30</v>
      </c>
      <c r="M21" s="311"/>
      <c r="N21" s="266" t="s">
        <v>18</v>
      </c>
      <c r="O21" s="298" t="s">
        <v>30</v>
      </c>
      <c r="P21" s="311"/>
      <c r="Q21" s="266" t="s">
        <v>18</v>
      </c>
      <c r="R21" s="298" t="s">
        <v>30</v>
      </c>
      <c r="S21" s="311"/>
      <c r="T21" s="266" t="s">
        <v>18</v>
      </c>
      <c r="U21" s="298" t="s">
        <v>30</v>
      </c>
      <c r="V21" s="309"/>
    </row>
    <row r="22" spans="1:22" ht="15" customHeight="1" thickBot="1" x14ac:dyDescent="0.4">
      <c r="A22" s="262"/>
      <c r="B22" s="297"/>
      <c r="C22" s="26" t="s">
        <v>28</v>
      </c>
      <c r="D22" s="27" t="s">
        <v>23</v>
      </c>
      <c r="E22" s="268"/>
      <c r="F22" s="26" t="s">
        <v>28</v>
      </c>
      <c r="G22" s="26" t="s">
        <v>23</v>
      </c>
      <c r="H22" s="310"/>
      <c r="I22" s="26" t="s">
        <v>28</v>
      </c>
      <c r="J22" s="26" t="s">
        <v>23</v>
      </c>
      <c r="K22" s="310"/>
      <c r="L22" s="26" t="s">
        <v>28</v>
      </c>
      <c r="M22" s="26" t="s">
        <v>23</v>
      </c>
      <c r="N22" s="310"/>
      <c r="O22" s="26" t="s">
        <v>28</v>
      </c>
      <c r="P22" s="26" t="s">
        <v>23</v>
      </c>
      <c r="Q22" s="310"/>
      <c r="R22" s="26" t="s">
        <v>28</v>
      </c>
      <c r="S22" s="26" t="s">
        <v>23</v>
      </c>
      <c r="T22" s="310"/>
      <c r="U22" s="26" t="s">
        <v>28</v>
      </c>
      <c r="V22" s="28" t="s">
        <v>23</v>
      </c>
    </row>
    <row r="23" spans="1:22" ht="15" customHeight="1" x14ac:dyDescent="0.35">
      <c r="A23" s="241">
        <v>2013</v>
      </c>
      <c r="B23" s="48">
        <v>17557.393800000002</v>
      </c>
      <c r="C23" s="49">
        <v>100.38300000000163</v>
      </c>
      <c r="D23" s="163">
        <v>0.57502971814625692</v>
      </c>
      <c r="E23" s="50">
        <v>16199.793900000001</v>
      </c>
      <c r="F23" s="49">
        <v>-298.09059999999954</v>
      </c>
      <c r="G23" s="164">
        <v>-1.806841355932632</v>
      </c>
      <c r="H23" s="72">
        <v>17253.062000000002</v>
      </c>
      <c r="I23" s="49">
        <v>-17.431799999998475</v>
      </c>
      <c r="J23" s="164">
        <v>-0.10093399877193132</v>
      </c>
      <c r="K23" s="72">
        <v>18039.0998</v>
      </c>
      <c r="L23" s="49">
        <v>219.97100000000137</v>
      </c>
      <c r="M23" s="164">
        <v>1.2344655143858738</v>
      </c>
      <c r="N23" s="72">
        <v>18611.173999999999</v>
      </c>
      <c r="O23" s="49">
        <v>120.87169999999969</v>
      </c>
      <c r="P23" s="166">
        <v>0.65370321176414559</v>
      </c>
      <c r="Q23" s="51">
        <v>19203.010399999999</v>
      </c>
      <c r="R23" s="49">
        <v>-30.21140000000014</v>
      </c>
      <c r="S23" s="164">
        <v>-0.15707924711813046</v>
      </c>
      <c r="T23" s="72">
        <v>19316.636399999999</v>
      </c>
      <c r="U23" s="49">
        <v>170.52729999999792</v>
      </c>
      <c r="V23" s="164">
        <v>0.89066294937177548</v>
      </c>
    </row>
    <row r="24" spans="1:22" ht="15" customHeight="1" x14ac:dyDescent="0.35">
      <c r="A24" s="242">
        <v>2014</v>
      </c>
      <c r="B24" s="52">
        <v>17978.443899999998</v>
      </c>
      <c r="C24" s="53">
        <v>421.05009999999675</v>
      </c>
      <c r="D24" s="54">
        <v>2.3981355364940136</v>
      </c>
      <c r="E24" s="55">
        <v>16583.044900000001</v>
      </c>
      <c r="F24" s="53">
        <v>383.2510000000002</v>
      </c>
      <c r="G24" s="56">
        <v>2.365777011521117</v>
      </c>
      <c r="H24" s="76">
        <v>17431.7601</v>
      </c>
      <c r="I24" s="53">
        <v>178.69809999999779</v>
      </c>
      <c r="J24" s="68">
        <v>1.0357471618660952</v>
      </c>
      <c r="K24" s="76">
        <v>18748.408100000001</v>
      </c>
      <c r="L24" s="53">
        <v>709.3083000000006</v>
      </c>
      <c r="M24" s="68">
        <v>3.932060401373247</v>
      </c>
      <c r="N24" s="76">
        <v>19777.401399999999</v>
      </c>
      <c r="O24" s="53">
        <v>1166.2273999999998</v>
      </c>
      <c r="P24" s="68">
        <v>6.2662753032130034</v>
      </c>
      <c r="Q24" s="57">
        <v>20629.440699999999</v>
      </c>
      <c r="R24" s="53">
        <v>1426.4303</v>
      </c>
      <c r="S24" s="56">
        <v>7.4281598056104787</v>
      </c>
      <c r="T24" s="76">
        <v>21126.275300000001</v>
      </c>
      <c r="U24" s="53">
        <v>1809.6389000000017</v>
      </c>
      <c r="V24" s="56">
        <v>9.3682919869010011</v>
      </c>
    </row>
    <row r="25" spans="1:22" ht="15" customHeight="1" x14ac:dyDescent="0.35">
      <c r="A25" s="242">
        <v>2015</v>
      </c>
      <c r="B25" s="52">
        <v>18608.870699999999</v>
      </c>
      <c r="C25" s="53">
        <v>630.42680000000109</v>
      </c>
      <c r="D25" s="54">
        <v>3.5065704435076341</v>
      </c>
      <c r="E25" s="55">
        <v>17029.636500000001</v>
      </c>
      <c r="F25" s="53">
        <v>446.59159999999974</v>
      </c>
      <c r="G25" s="56">
        <v>2.6930615136910094</v>
      </c>
      <c r="H25" s="76">
        <v>18110.5821</v>
      </c>
      <c r="I25" s="53">
        <v>678.82200000000012</v>
      </c>
      <c r="J25" s="68">
        <v>3.8941678643225486</v>
      </c>
      <c r="K25" s="76">
        <v>19707.124500000002</v>
      </c>
      <c r="L25" s="53">
        <v>958.71640000000116</v>
      </c>
      <c r="M25" s="68">
        <v>5.1135882837967515</v>
      </c>
      <c r="N25" s="76">
        <v>20134.423299999999</v>
      </c>
      <c r="O25" s="53">
        <v>357.02189999999973</v>
      </c>
      <c r="P25" s="68">
        <v>1.8052012637009014</v>
      </c>
      <c r="Q25" s="57">
        <v>21560.604599999999</v>
      </c>
      <c r="R25" s="53">
        <v>931.16389999999956</v>
      </c>
      <c r="S25" s="56">
        <v>4.513762217508881</v>
      </c>
      <c r="T25" s="76">
        <v>21845.465199999999</v>
      </c>
      <c r="U25" s="53">
        <v>719.18989999999758</v>
      </c>
      <c r="V25" s="56">
        <v>3.4042437191945405</v>
      </c>
    </row>
    <row r="26" spans="1:22" ht="15" customHeight="1" x14ac:dyDescent="0.35">
      <c r="A26" s="242">
        <v>2016</v>
      </c>
      <c r="B26" s="52">
        <v>19132.0209</v>
      </c>
      <c r="C26" s="53">
        <v>523.15020000000004</v>
      </c>
      <c r="D26" s="54">
        <v>2.8112947230054108</v>
      </c>
      <c r="E26" s="55">
        <v>17784.168799999999</v>
      </c>
      <c r="F26" s="53">
        <v>754.53229999999894</v>
      </c>
      <c r="G26" s="56">
        <v>4.4307011485535757</v>
      </c>
      <c r="H26" s="76">
        <v>19044.5946</v>
      </c>
      <c r="I26" s="53">
        <v>934.01250000000073</v>
      </c>
      <c r="J26" s="68">
        <v>5.1572748730147149</v>
      </c>
      <c r="K26" s="76">
        <v>19901.884600000001</v>
      </c>
      <c r="L26" s="53">
        <v>194.76009999999951</v>
      </c>
      <c r="M26" s="68">
        <v>0.98827254072505355</v>
      </c>
      <c r="N26" s="76">
        <v>21237.286</v>
      </c>
      <c r="O26" s="53">
        <v>1102.8627000000015</v>
      </c>
      <c r="P26" s="68">
        <v>5.4774983299372746</v>
      </c>
      <c r="Q26" s="57">
        <v>22369.817999999999</v>
      </c>
      <c r="R26" s="53">
        <v>809.21340000000055</v>
      </c>
      <c r="S26" s="56">
        <v>3.7532036555227237</v>
      </c>
      <c r="T26" s="76">
        <v>22948.801299999999</v>
      </c>
      <c r="U26" s="53">
        <v>1103.3361000000004</v>
      </c>
      <c r="V26" s="56">
        <v>5.050641356907339</v>
      </c>
    </row>
    <row r="27" spans="1:22" ht="15" customHeight="1" x14ac:dyDescent="0.35">
      <c r="A27" s="242">
        <v>2017</v>
      </c>
      <c r="B27" s="52">
        <v>20516.185099999999</v>
      </c>
      <c r="C27" s="53">
        <v>1384.1641999999993</v>
      </c>
      <c r="D27" s="54">
        <v>7.2348039302005951</v>
      </c>
      <c r="E27" s="55">
        <v>19711.4051</v>
      </c>
      <c r="F27" s="53">
        <v>1927.2363000000005</v>
      </c>
      <c r="G27" s="56">
        <v>10.836808409060987</v>
      </c>
      <c r="H27" s="76">
        <v>20409.854200000002</v>
      </c>
      <c r="I27" s="53">
        <v>1365.2596000000012</v>
      </c>
      <c r="J27" s="68">
        <v>7.1687511794029009</v>
      </c>
      <c r="K27" s="76">
        <v>21836.424500000001</v>
      </c>
      <c r="L27" s="53">
        <v>1934.5398999999998</v>
      </c>
      <c r="M27" s="68">
        <v>9.7203854754539165</v>
      </c>
      <c r="N27" s="76">
        <v>22577.624800000001</v>
      </c>
      <c r="O27" s="53">
        <v>1340.3388000000014</v>
      </c>
      <c r="P27" s="68">
        <v>6.311252765536997</v>
      </c>
      <c r="Q27" s="57">
        <v>23477.714599999999</v>
      </c>
      <c r="R27" s="53">
        <v>1107.8966</v>
      </c>
      <c r="S27" s="56">
        <v>4.9526402047616127</v>
      </c>
      <c r="T27" s="76">
        <v>24828.078099999999</v>
      </c>
      <c r="U27" s="53">
        <v>1879.2767999999996</v>
      </c>
      <c r="V27" s="56">
        <v>8.1889976536595821</v>
      </c>
    </row>
    <row r="28" spans="1:22" ht="15" customHeight="1" x14ac:dyDescent="0.35">
      <c r="A28" s="242">
        <v>2018</v>
      </c>
      <c r="B28" s="52">
        <v>22886.530599999998</v>
      </c>
      <c r="C28" s="53">
        <v>2370.3454999999994</v>
      </c>
      <c r="D28" s="54">
        <v>11.553539259109138</v>
      </c>
      <c r="E28" s="55">
        <v>22195.675999999999</v>
      </c>
      <c r="F28" s="53">
        <v>2484.2708999999995</v>
      </c>
      <c r="G28" s="56">
        <v>12.603215688566005</v>
      </c>
      <c r="H28" s="76">
        <v>22928.335999999999</v>
      </c>
      <c r="I28" s="53">
        <v>2518.4817999999977</v>
      </c>
      <c r="J28" s="68">
        <v>12.339538417672761</v>
      </c>
      <c r="K28" s="76">
        <v>24070.794000000002</v>
      </c>
      <c r="L28" s="53">
        <v>2234.3695000000007</v>
      </c>
      <c r="M28" s="68">
        <v>10.232304743846688</v>
      </c>
      <c r="N28" s="76">
        <v>25792.590800000002</v>
      </c>
      <c r="O28" s="53">
        <v>3214.9660000000003</v>
      </c>
      <c r="P28" s="68">
        <v>14.239611245554936</v>
      </c>
      <c r="Q28" s="57">
        <v>26505.095300000001</v>
      </c>
      <c r="R28" s="53">
        <v>3027.3807000000015</v>
      </c>
      <c r="S28" s="56">
        <v>12.89469929922396</v>
      </c>
      <c r="T28" s="76">
        <v>27214.547200000001</v>
      </c>
      <c r="U28" s="53">
        <v>2386.4691000000021</v>
      </c>
      <c r="V28" s="56">
        <v>9.6119767723785365</v>
      </c>
    </row>
    <row r="29" spans="1:22" ht="15" customHeight="1" x14ac:dyDescent="0.35">
      <c r="A29" s="242">
        <v>2019</v>
      </c>
      <c r="B29" s="52">
        <v>26180.0465</v>
      </c>
      <c r="C29" s="53">
        <v>3293.5159000000021</v>
      </c>
      <c r="D29" s="54">
        <v>14.390629831854035</v>
      </c>
      <c r="E29" s="55">
        <v>25328.160199999998</v>
      </c>
      <c r="F29" s="53">
        <v>3132.484199999999</v>
      </c>
      <c r="G29" s="56">
        <v>14.113038052997345</v>
      </c>
      <c r="H29" s="76">
        <v>26028.593499999999</v>
      </c>
      <c r="I29" s="53">
        <v>3100.2574999999997</v>
      </c>
      <c r="J29" s="68">
        <v>13.521511111839951</v>
      </c>
      <c r="K29" s="76">
        <v>27340.756600000001</v>
      </c>
      <c r="L29" s="53">
        <v>3269.9625999999989</v>
      </c>
      <c r="M29" s="68">
        <v>13.584772484031888</v>
      </c>
      <c r="N29" s="76">
        <v>29365.1672</v>
      </c>
      <c r="O29" s="53">
        <v>3572.5763999999981</v>
      </c>
      <c r="P29" s="68">
        <v>13.851173105107369</v>
      </c>
      <c r="Q29" s="57">
        <v>30033.0085</v>
      </c>
      <c r="R29" s="53">
        <v>3527.9131999999991</v>
      </c>
      <c r="S29" s="56">
        <v>13.31032075179899</v>
      </c>
      <c r="T29" s="76">
        <v>30832.367399999999</v>
      </c>
      <c r="U29" s="53">
        <v>3617.8201999999983</v>
      </c>
      <c r="V29" s="56">
        <v>13.293699775390708</v>
      </c>
    </row>
    <row r="30" spans="1:22" ht="15" customHeight="1" thickBot="1" x14ac:dyDescent="0.4">
      <c r="A30" s="244">
        <v>2020</v>
      </c>
      <c r="B30" s="58">
        <v>28963.8573</v>
      </c>
      <c r="C30" s="59">
        <v>2783.8107999999993</v>
      </c>
      <c r="D30" s="60">
        <v>10.633330234917636</v>
      </c>
      <c r="E30" s="61">
        <v>27976.8953</v>
      </c>
      <c r="F30" s="59">
        <v>2648.7351000000017</v>
      </c>
      <c r="G30" s="62">
        <v>10.457668772957307</v>
      </c>
      <c r="H30" s="94">
        <v>28746.281200000001</v>
      </c>
      <c r="I30" s="59">
        <v>2717.6877000000022</v>
      </c>
      <c r="J30" s="69">
        <v>10.441162331725696</v>
      </c>
      <c r="K30" s="94">
        <v>30368.272499999999</v>
      </c>
      <c r="L30" s="59">
        <v>3027.5158999999985</v>
      </c>
      <c r="M30" s="69">
        <v>11.0732703717497</v>
      </c>
      <c r="N30" s="94">
        <v>32399.167399999998</v>
      </c>
      <c r="O30" s="59">
        <v>3034.0001999999986</v>
      </c>
      <c r="P30" s="69">
        <v>10.331969776763273</v>
      </c>
      <c r="Q30" s="63">
        <v>33265.817300000002</v>
      </c>
      <c r="R30" s="59">
        <v>3232.8088000000025</v>
      </c>
      <c r="S30" s="62">
        <v>10.764185679233584</v>
      </c>
      <c r="T30" s="94">
        <v>34062.945099999997</v>
      </c>
      <c r="U30" s="59">
        <v>3230.577699999998</v>
      </c>
      <c r="V30" s="62">
        <v>10.477877543714008</v>
      </c>
    </row>
    <row r="32" spans="1:22" x14ac:dyDescent="0.35">
      <c r="A32" s="18" t="s">
        <v>19</v>
      </c>
    </row>
    <row r="34" spans="2:23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2:23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2:23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2:23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2:23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2:23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2:23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2:23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2:23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2:23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2:23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2:23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2:23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2:23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2:23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2:23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2:23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</sheetData>
  <mergeCells count="46">
    <mergeCell ref="O21:P21"/>
    <mergeCell ref="Q21:Q22"/>
    <mergeCell ref="F21:G21"/>
    <mergeCell ref="H21:H22"/>
    <mergeCell ref="K21:K22"/>
    <mergeCell ref="L21:M21"/>
    <mergeCell ref="N21:N22"/>
    <mergeCell ref="A19:A22"/>
    <mergeCell ref="B19:D20"/>
    <mergeCell ref="E19:V19"/>
    <mergeCell ref="E20:G20"/>
    <mergeCell ref="H20:J20"/>
    <mergeCell ref="K20:M20"/>
    <mergeCell ref="N20:P20"/>
    <mergeCell ref="Q20:S20"/>
    <mergeCell ref="T20:V20"/>
    <mergeCell ref="I21:J21"/>
    <mergeCell ref="T21:T22"/>
    <mergeCell ref="U21:V21"/>
    <mergeCell ref="R21:S21"/>
    <mergeCell ref="B21:B22"/>
    <mergeCell ref="C21:D21"/>
    <mergeCell ref="E21:E22"/>
    <mergeCell ref="A4:A7"/>
    <mergeCell ref="B4:D5"/>
    <mergeCell ref="E4:V4"/>
    <mergeCell ref="E5:G5"/>
    <mergeCell ref="H5:J5"/>
    <mergeCell ref="K5:M5"/>
    <mergeCell ref="N5:P5"/>
    <mergeCell ref="Q5:S5"/>
    <mergeCell ref="T5:V5"/>
    <mergeCell ref="T6:T7"/>
    <mergeCell ref="C6:D6"/>
    <mergeCell ref="E6:E7"/>
    <mergeCell ref="B6:B7"/>
    <mergeCell ref="U6:V6"/>
    <mergeCell ref="F6:G6"/>
    <mergeCell ref="H6:H7"/>
    <mergeCell ref="I6:J6"/>
    <mergeCell ref="R6:S6"/>
    <mergeCell ref="K6:K7"/>
    <mergeCell ref="L6:M6"/>
    <mergeCell ref="N6:N7"/>
    <mergeCell ref="O6:P6"/>
    <mergeCell ref="Q6:Q7"/>
  </mergeCells>
  <hyperlinks>
    <hyperlink ref="A2" location="OBSAH!A1" tooltip="obsah" display="zpět na obsah" xr:uid="{00000000-0004-0000-2500-000000000000}"/>
  </hyperlinks>
  <pageMargins left="0.70866141732283472" right="0.70866141732283472" top="0.78740157480314965" bottom="0.78740157480314965" header="0.31496062992125984" footer="0.31496062992125984"/>
  <pageSetup paperSize="9" scale="86" orientation="landscape" r:id="rId1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zoomScaleNormal="100" workbookViewId="0"/>
  </sheetViews>
  <sheetFormatPr defaultColWidth="9.1796875" defaultRowHeight="14" x14ac:dyDescent="0.3"/>
  <cols>
    <col min="1" max="1" width="11.453125" style="11" customWidth="1"/>
    <col min="2" max="2" width="4" style="11" customWidth="1"/>
    <col min="3" max="12" width="7.1796875" style="11" customWidth="1"/>
    <col min="13" max="13" width="8.54296875" style="11" customWidth="1"/>
    <col min="14" max="16384" width="9.1796875" style="11"/>
  </cols>
  <sheetData>
    <row r="1" spans="1:14" x14ac:dyDescent="0.3">
      <c r="A1" s="190" t="s">
        <v>154</v>
      </c>
      <c r="B1" s="190"/>
      <c r="C1" s="190"/>
      <c r="D1" s="190"/>
      <c r="E1" s="190"/>
      <c r="F1" s="190"/>
      <c r="G1" s="190"/>
      <c r="H1" s="190"/>
      <c r="I1" s="190"/>
      <c r="J1" s="190"/>
      <c r="N1" s="170"/>
    </row>
    <row r="2" spans="1:14" x14ac:dyDescent="0.3">
      <c r="A2" s="149" t="s">
        <v>22</v>
      </c>
      <c r="B2" s="12"/>
    </row>
    <row r="3" spans="1:14" ht="7.5" customHeight="1" thickBot="1" x14ac:dyDescent="0.35">
      <c r="A3" s="12"/>
      <c r="B3" s="12"/>
    </row>
    <row r="4" spans="1:14" ht="18.75" customHeight="1" x14ac:dyDescent="0.3">
      <c r="A4" s="260" t="s">
        <v>24</v>
      </c>
      <c r="B4" s="272"/>
      <c r="C4" s="283" t="s">
        <v>75</v>
      </c>
      <c r="D4" s="284"/>
      <c r="E4" s="285"/>
      <c r="F4" s="285"/>
      <c r="G4" s="286"/>
      <c r="H4" s="264" t="s">
        <v>76</v>
      </c>
      <c r="I4" s="264"/>
      <c r="J4" s="264"/>
      <c r="K4" s="264"/>
      <c r="L4" s="264"/>
    </row>
    <row r="5" spans="1:14" ht="18.75" customHeight="1" x14ac:dyDescent="0.3">
      <c r="A5" s="261"/>
      <c r="B5" s="273"/>
      <c r="C5" s="288" t="s">
        <v>139</v>
      </c>
      <c r="D5" s="289"/>
      <c r="E5" s="289"/>
      <c r="F5" s="289"/>
      <c r="G5" s="290"/>
      <c r="H5" s="288" t="s">
        <v>139</v>
      </c>
      <c r="I5" s="289"/>
      <c r="J5" s="289"/>
      <c r="K5" s="289"/>
      <c r="L5" s="289"/>
      <c r="N5" s="170"/>
    </row>
    <row r="6" spans="1:14" ht="22.5" customHeight="1" thickBot="1" x14ac:dyDescent="0.35">
      <c r="A6" s="262"/>
      <c r="B6" s="274"/>
      <c r="C6" s="37" t="s">
        <v>134</v>
      </c>
      <c r="D6" s="19" t="s">
        <v>135</v>
      </c>
      <c r="E6" s="19" t="s">
        <v>136</v>
      </c>
      <c r="F6" s="19" t="s">
        <v>137</v>
      </c>
      <c r="G6" s="38" t="s">
        <v>138</v>
      </c>
      <c r="H6" s="37" t="s">
        <v>134</v>
      </c>
      <c r="I6" s="19" t="s">
        <v>135</v>
      </c>
      <c r="J6" s="19" t="s">
        <v>136</v>
      </c>
      <c r="K6" s="19" t="s">
        <v>137</v>
      </c>
      <c r="L6" s="36" t="s">
        <v>138</v>
      </c>
      <c r="N6" s="170"/>
    </row>
    <row r="7" spans="1:14" ht="18.75" customHeight="1" thickBot="1" x14ac:dyDescent="0.35">
      <c r="A7" s="126"/>
      <c r="B7" s="129"/>
      <c r="C7" s="281" t="s">
        <v>69</v>
      </c>
      <c r="D7" s="282"/>
      <c r="E7" s="282"/>
      <c r="F7" s="282"/>
      <c r="G7" s="282"/>
      <c r="H7" s="282"/>
      <c r="I7" s="282"/>
      <c r="J7" s="282"/>
      <c r="K7" s="282"/>
      <c r="L7" s="282"/>
    </row>
    <row r="8" spans="1:14" ht="18.75" customHeight="1" x14ac:dyDescent="0.3">
      <c r="A8" s="277">
        <v>2013</v>
      </c>
      <c r="B8" s="278"/>
      <c r="C8" s="50">
        <v>23026.378100000002</v>
      </c>
      <c r="D8" s="51">
        <v>24344.494999999999</v>
      </c>
      <c r="E8" s="72">
        <v>25478.873599999999</v>
      </c>
      <c r="F8" s="72">
        <v>27015.274099999999</v>
      </c>
      <c r="G8" s="90">
        <v>27773.698400000001</v>
      </c>
      <c r="H8" s="171">
        <v>22990.3701</v>
      </c>
      <c r="I8" s="172">
        <v>23989.0154</v>
      </c>
      <c r="J8" s="172">
        <v>25139.418900000001</v>
      </c>
      <c r="K8" s="172">
        <v>26715.603500000001</v>
      </c>
      <c r="L8" s="173">
        <v>27582.907999999999</v>
      </c>
      <c r="N8" s="170"/>
    </row>
    <row r="9" spans="1:14" ht="18.649999999999999" customHeight="1" x14ac:dyDescent="0.3">
      <c r="A9" s="279">
        <v>2014</v>
      </c>
      <c r="B9" s="280"/>
      <c r="C9" s="55">
        <v>23592.466799999998</v>
      </c>
      <c r="D9" s="57">
        <v>24872.045699999999</v>
      </c>
      <c r="E9" s="76">
        <v>25979.095700000002</v>
      </c>
      <c r="F9" s="76">
        <v>27775.595300000001</v>
      </c>
      <c r="G9" s="92">
        <v>28629.987300000001</v>
      </c>
      <c r="H9" s="174">
        <v>23459.9329</v>
      </c>
      <c r="I9" s="175">
        <v>24486.7019</v>
      </c>
      <c r="J9" s="175">
        <v>25629.953300000001</v>
      </c>
      <c r="K9" s="175">
        <v>27464.231100000001</v>
      </c>
      <c r="L9" s="176">
        <v>28332.1983</v>
      </c>
    </row>
    <row r="10" spans="1:14" ht="18.75" customHeight="1" x14ac:dyDescent="0.3">
      <c r="A10" s="279">
        <v>2015</v>
      </c>
      <c r="B10" s="280"/>
      <c r="C10" s="55">
        <v>24076.968799999999</v>
      </c>
      <c r="D10" s="57">
        <v>25255.8629</v>
      </c>
      <c r="E10" s="76">
        <v>26761.746200000001</v>
      </c>
      <c r="F10" s="76">
        <v>28538.102200000001</v>
      </c>
      <c r="G10" s="92">
        <v>29556.529600000002</v>
      </c>
      <c r="H10" s="174">
        <v>23583.053599999999</v>
      </c>
      <c r="I10" s="175">
        <v>24721.145400000001</v>
      </c>
      <c r="J10" s="175">
        <v>26202.839</v>
      </c>
      <c r="K10" s="175">
        <v>28312.906999999999</v>
      </c>
      <c r="L10" s="176">
        <v>29310.261200000001</v>
      </c>
    </row>
    <row r="11" spans="1:14" ht="18.75" customHeight="1" x14ac:dyDescent="0.3">
      <c r="A11" s="279">
        <v>2016</v>
      </c>
      <c r="B11" s="280"/>
      <c r="C11" s="55">
        <v>24887.966499999999</v>
      </c>
      <c r="D11" s="57">
        <v>26393.963500000002</v>
      </c>
      <c r="E11" s="76">
        <v>27898.544099999999</v>
      </c>
      <c r="F11" s="76">
        <v>30031.2948</v>
      </c>
      <c r="G11" s="92">
        <v>31198.135399999999</v>
      </c>
      <c r="H11" s="174">
        <v>24635.462200000002</v>
      </c>
      <c r="I11" s="175">
        <v>25832.3518</v>
      </c>
      <c r="J11" s="175">
        <v>27459.824000000001</v>
      </c>
      <c r="K11" s="175">
        <v>29756.676599999999</v>
      </c>
      <c r="L11" s="176">
        <v>31128.910100000001</v>
      </c>
    </row>
    <row r="12" spans="1:14" ht="18.75" customHeight="1" x14ac:dyDescent="0.3">
      <c r="A12" s="279">
        <v>2017</v>
      </c>
      <c r="B12" s="280"/>
      <c r="C12" s="55">
        <v>26680.212100000001</v>
      </c>
      <c r="D12" s="57">
        <v>28229.2948</v>
      </c>
      <c r="E12" s="76">
        <v>29969.956900000001</v>
      </c>
      <c r="F12" s="76">
        <v>32125.678</v>
      </c>
      <c r="G12" s="92">
        <v>33314.159099999997</v>
      </c>
      <c r="H12" s="174">
        <v>26397.073100000001</v>
      </c>
      <c r="I12" s="175">
        <v>27734.286</v>
      </c>
      <c r="J12" s="175">
        <v>29445.326300000001</v>
      </c>
      <c r="K12" s="175">
        <v>31787.222399999999</v>
      </c>
      <c r="L12" s="176">
        <v>33128.969299999997</v>
      </c>
    </row>
    <row r="13" spans="1:14" ht="18.75" customHeight="1" x14ac:dyDescent="0.3">
      <c r="A13" s="279">
        <v>2018</v>
      </c>
      <c r="B13" s="280"/>
      <c r="C13" s="55">
        <v>29680.676100000001</v>
      </c>
      <c r="D13" s="57">
        <v>31155.213100000001</v>
      </c>
      <c r="E13" s="76">
        <v>33226.859499999999</v>
      </c>
      <c r="F13" s="76">
        <v>35778.816700000003</v>
      </c>
      <c r="G13" s="92">
        <v>37194.1751</v>
      </c>
      <c r="H13" s="174">
        <v>29346.784500000002</v>
      </c>
      <c r="I13" s="175">
        <v>30709.463400000001</v>
      </c>
      <c r="J13" s="175">
        <v>32629.6561</v>
      </c>
      <c r="K13" s="175">
        <v>35387.9715</v>
      </c>
      <c r="L13" s="176">
        <v>37032.586600000002</v>
      </c>
    </row>
    <row r="14" spans="1:14" ht="18.75" customHeight="1" x14ac:dyDescent="0.3">
      <c r="A14" s="279">
        <v>2019</v>
      </c>
      <c r="B14" s="280"/>
      <c r="C14" s="55">
        <v>34198.698799999998</v>
      </c>
      <c r="D14" s="57">
        <v>35958.373500000002</v>
      </c>
      <c r="E14" s="76">
        <v>38229.185799999999</v>
      </c>
      <c r="F14" s="76">
        <v>41101.969899999996</v>
      </c>
      <c r="G14" s="92">
        <v>42539.072699999997</v>
      </c>
      <c r="H14" s="174">
        <v>33889.427300000003</v>
      </c>
      <c r="I14" s="175">
        <v>35427.974099999999</v>
      </c>
      <c r="J14" s="175">
        <v>37778.494899999998</v>
      </c>
      <c r="K14" s="175">
        <v>40707.920400000003</v>
      </c>
      <c r="L14" s="176">
        <v>42465.560799999999</v>
      </c>
    </row>
    <row r="15" spans="1:14" ht="18.75" customHeight="1" thickBot="1" x14ac:dyDescent="0.35">
      <c r="A15" s="275">
        <v>2020</v>
      </c>
      <c r="B15" s="276"/>
      <c r="C15" s="177">
        <v>37246.558599999997</v>
      </c>
      <c r="D15" s="178">
        <v>38929.923999999999</v>
      </c>
      <c r="E15" s="178">
        <v>41752.583100000003</v>
      </c>
      <c r="F15" s="178">
        <v>44893.114000000001</v>
      </c>
      <c r="G15" s="179">
        <v>46520.554400000001</v>
      </c>
      <c r="H15" s="177">
        <v>37188.0268</v>
      </c>
      <c r="I15" s="178">
        <v>38896.996899999998</v>
      </c>
      <c r="J15" s="178">
        <v>41631.618000000002</v>
      </c>
      <c r="K15" s="178">
        <v>44855.547200000001</v>
      </c>
      <c r="L15" s="179">
        <v>46748.8033</v>
      </c>
    </row>
    <row r="16" spans="1:14" ht="18.75" customHeight="1" x14ac:dyDescent="0.3">
      <c r="A16" s="291" t="s">
        <v>120</v>
      </c>
      <c r="B16" s="23" t="s">
        <v>18</v>
      </c>
      <c r="C16" s="180">
        <v>3047.8597999999984</v>
      </c>
      <c r="D16" s="181">
        <v>2971.5504999999976</v>
      </c>
      <c r="E16" s="181">
        <v>3523.3973000000042</v>
      </c>
      <c r="F16" s="181">
        <v>3791.144100000005</v>
      </c>
      <c r="G16" s="182">
        <v>3981.4817000000039</v>
      </c>
      <c r="H16" s="180">
        <v>3298.5994999999966</v>
      </c>
      <c r="I16" s="181">
        <v>3469.0227999999988</v>
      </c>
      <c r="J16" s="181">
        <v>3853.1231000000043</v>
      </c>
      <c r="K16" s="181">
        <v>4147.6267999999982</v>
      </c>
      <c r="L16" s="183">
        <v>4283.2425000000003</v>
      </c>
    </row>
    <row r="17" spans="1:13" ht="18.75" customHeight="1" x14ac:dyDescent="0.3">
      <c r="A17" s="292"/>
      <c r="B17" s="24" t="s">
        <v>23</v>
      </c>
      <c r="C17" s="102">
        <v>8.9122098411533734E-2</v>
      </c>
      <c r="D17" s="103">
        <v>8.2638623796485122E-2</v>
      </c>
      <c r="E17" s="103">
        <v>9.2165114853165475E-2</v>
      </c>
      <c r="F17" s="103">
        <v>9.2237528012009129E-2</v>
      </c>
      <c r="G17" s="104">
        <v>9.3595874270197887E-2</v>
      </c>
      <c r="H17" s="102">
        <v>9.7334176550100571E-2</v>
      </c>
      <c r="I17" s="103">
        <v>9.7917617027951875E-2</v>
      </c>
      <c r="J17" s="103">
        <v>0.10199249891239059</v>
      </c>
      <c r="K17" s="103">
        <v>0.10188746463206688</v>
      </c>
      <c r="L17" s="106">
        <v>0.10086390993805039</v>
      </c>
    </row>
    <row r="18" spans="1:13" ht="18.75" customHeight="1" x14ac:dyDescent="0.3">
      <c r="A18" s="287" t="s">
        <v>121</v>
      </c>
      <c r="B18" s="34" t="s">
        <v>18</v>
      </c>
      <c r="C18" s="180">
        <v>13169.589799999998</v>
      </c>
      <c r="D18" s="181">
        <v>13674.061099999999</v>
      </c>
      <c r="E18" s="181">
        <v>14990.836900000002</v>
      </c>
      <c r="F18" s="181">
        <v>16355.0118</v>
      </c>
      <c r="G18" s="182">
        <v>16964.024799999999</v>
      </c>
      <c r="H18" s="180">
        <v>13604.9732</v>
      </c>
      <c r="I18" s="181">
        <v>14175.851499999997</v>
      </c>
      <c r="J18" s="181">
        <v>15428.779000000002</v>
      </c>
      <c r="K18" s="181">
        <v>16542.640200000002</v>
      </c>
      <c r="L18" s="183">
        <v>17438.542099999999</v>
      </c>
    </row>
    <row r="19" spans="1:13" ht="18.75" customHeight="1" thickBot="1" x14ac:dyDescent="0.35">
      <c r="A19" s="287"/>
      <c r="B19" s="33" t="s">
        <v>23</v>
      </c>
      <c r="C19" s="184">
        <v>0.54697872931579328</v>
      </c>
      <c r="D19" s="185">
        <v>0.54142125945734354</v>
      </c>
      <c r="E19" s="185">
        <v>0.56015914611730389</v>
      </c>
      <c r="F19" s="185">
        <v>0.57309388288615781</v>
      </c>
      <c r="G19" s="186">
        <v>0.57395184852825198</v>
      </c>
      <c r="H19" s="184">
        <v>0.57689616581289549</v>
      </c>
      <c r="I19" s="185">
        <v>0.57343020602920758</v>
      </c>
      <c r="J19" s="185">
        <v>0.58882089074393829</v>
      </c>
      <c r="K19" s="185">
        <v>0.58427911340930128</v>
      </c>
      <c r="L19" s="187">
        <v>0.59496372212472814</v>
      </c>
    </row>
    <row r="20" spans="1:13" ht="18.75" customHeight="1" thickBot="1" x14ac:dyDescent="0.35">
      <c r="A20" s="130"/>
      <c r="B20" s="128"/>
      <c r="C20" s="281" t="s">
        <v>101</v>
      </c>
      <c r="D20" s="282"/>
      <c r="E20" s="282"/>
      <c r="F20" s="282"/>
      <c r="G20" s="282"/>
      <c r="H20" s="282"/>
      <c r="I20" s="282"/>
      <c r="J20" s="282"/>
      <c r="K20" s="282"/>
      <c r="L20" s="282"/>
    </row>
    <row r="21" spans="1:13" ht="18.75" customHeight="1" x14ac:dyDescent="0.3">
      <c r="A21" s="277">
        <v>2013</v>
      </c>
      <c r="B21" s="278"/>
      <c r="C21" s="79">
        <v>97.604896719874418</v>
      </c>
      <c r="D21" s="77">
        <v>88.761411642792027</v>
      </c>
      <c r="E21" s="77">
        <v>92.015743260681916</v>
      </c>
      <c r="F21" s="77">
        <v>101.55135401559261</v>
      </c>
      <c r="G21" s="80">
        <v>105.43705193677771</v>
      </c>
      <c r="H21" s="81">
        <v>104.95623340740107</v>
      </c>
      <c r="I21" s="77">
        <v>101.96452430819267</v>
      </c>
      <c r="J21" s="77">
        <v>110.43724680555735</v>
      </c>
      <c r="K21" s="77">
        <v>118.36874312372447</v>
      </c>
      <c r="L21" s="78">
        <v>122.16694851496106</v>
      </c>
    </row>
    <row r="22" spans="1:13" ht="18.75" customHeight="1" x14ac:dyDescent="0.3">
      <c r="A22" s="279">
        <v>2014</v>
      </c>
      <c r="B22" s="280"/>
      <c r="C22" s="79">
        <v>98.836634721068521</v>
      </c>
      <c r="D22" s="77">
        <v>89.053473805931233</v>
      </c>
      <c r="E22" s="77">
        <v>91.204378858497734</v>
      </c>
      <c r="F22" s="77">
        <v>102.02524869310569</v>
      </c>
      <c r="G22" s="80">
        <v>106.83386339135514</v>
      </c>
      <c r="H22" s="81">
        <v>105.24244818338926</v>
      </c>
      <c r="I22" s="77">
        <v>100.73828605725694</v>
      </c>
      <c r="J22" s="77">
        <v>109.13881145020237</v>
      </c>
      <c r="K22" s="77">
        <v>118.71975541446298</v>
      </c>
      <c r="L22" s="78">
        <v>123.55206212495395</v>
      </c>
    </row>
    <row r="23" spans="1:13" ht="18.75" customHeight="1" x14ac:dyDescent="0.3">
      <c r="A23" s="279">
        <v>2015</v>
      </c>
      <c r="B23" s="280"/>
      <c r="C23" s="79">
        <v>97.279960772816082</v>
      </c>
      <c r="D23" s="77">
        <v>88.197835593948852</v>
      </c>
      <c r="E23" s="77">
        <v>90.145835294828913</v>
      </c>
      <c r="F23" s="77">
        <v>100.77164005662938</v>
      </c>
      <c r="G23" s="80">
        <v>106.76128416410499</v>
      </c>
      <c r="H23" s="81">
        <v>102.36360512503713</v>
      </c>
      <c r="I23" s="77">
        <v>98.598330532405015</v>
      </c>
      <c r="J23" s="77">
        <v>106.83458030776367</v>
      </c>
      <c r="K23" s="77">
        <v>117.48944941237218</v>
      </c>
      <c r="L23" s="78">
        <v>122.93779434080308</v>
      </c>
    </row>
    <row r="24" spans="1:13" ht="18.75" customHeight="1" x14ac:dyDescent="0.3">
      <c r="A24" s="279">
        <v>2016</v>
      </c>
      <c r="B24" s="280"/>
      <c r="C24" s="79">
        <v>96.01134177550685</v>
      </c>
      <c r="D24" s="77">
        <v>88.115020634196739</v>
      </c>
      <c r="E24" s="77">
        <v>89.942888024768095</v>
      </c>
      <c r="F24" s="77">
        <v>101.45076034623925</v>
      </c>
      <c r="G24" s="80">
        <v>108.47375433655833</v>
      </c>
      <c r="H24" s="81">
        <v>101.28909135143769</v>
      </c>
      <c r="I24" s="77">
        <v>98.000786894022468</v>
      </c>
      <c r="J24" s="77">
        <v>106.40651252020336</v>
      </c>
      <c r="K24" s="77">
        <v>118.29307451776651</v>
      </c>
      <c r="L24" s="78">
        <v>125.11517128143186</v>
      </c>
    </row>
    <row r="25" spans="1:13" ht="18.75" customHeight="1" x14ac:dyDescent="0.3">
      <c r="A25" s="279">
        <v>2017</v>
      </c>
      <c r="B25" s="280"/>
      <c r="C25" s="79">
        <v>95.327792979406823</v>
      </c>
      <c r="D25" s="77">
        <v>88.726652410957911</v>
      </c>
      <c r="E25" s="77">
        <v>90.241442032977076</v>
      </c>
      <c r="F25" s="77">
        <v>101.40190021414523</v>
      </c>
      <c r="G25" s="80">
        <v>108.74788749080989</v>
      </c>
      <c r="H25" s="81">
        <v>100.1038875017296</v>
      </c>
      <c r="I25" s="77">
        <v>97.878889220383414</v>
      </c>
      <c r="J25" s="77">
        <v>105.89081766073699</v>
      </c>
      <c r="K25" s="77">
        <v>117.78601474146488</v>
      </c>
      <c r="L25" s="78">
        <v>124.47872555008937</v>
      </c>
    </row>
    <row r="26" spans="1:13" ht="18.75" customHeight="1" x14ac:dyDescent="0.3">
      <c r="A26" s="279">
        <v>2018</v>
      </c>
      <c r="B26" s="280"/>
      <c r="C26" s="79">
        <v>97.747852840139473</v>
      </c>
      <c r="D26" s="77">
        <v>90.802260007472171</v>
      </c>
      <c r="E26" s="77">
        <v>92.67356233179818</v>
      </c>
      <c r="F26" s="77">
        <v>103.95506885438057</v>
      </c>
      <c r="G26" s="80">
        <v>112.21473752045334</v>
      </c>
      <c r="H26" s="81">
        <v>102.14773640892669</v>
      </c>
      <c r="I26" s="77">
        <v>100.07336017092921</v>
      </c>
      <c r="J26" s="77">
        <v>108.06202430805844</v>
      </c>
      <c r="K26" s="77">
        <v>120.44265775514621</v>
      </c>
      <c r="L26" s="78">
        <v>128.10981804262528</v>
      </c>
    </row>
    <row r="27" spans="1:13" ht="18.75" customHeight="1" x14ac:dyDescent="0.3">
      <c r="A27" s="279">
        <v>2019</v>
      </c>
      <c r="B27" s="280"/>
      <c r="C27" s="79">
        <v>104.22842876690351</v>
      </c>
      <c r="D27" s="77">
        <v>97.145145946192585</v>
      </c>
      <c r="E27" s="77">
        <v>98.713870822053977</v>
      </c>
      <c r="F27" s="77">
        <v>110.59466955043558</v>
      </c>
      <c r="G27" s="80">
        <v>119.7905375397373</v>
      </c>
      <c r="H27" s="81">
        <v>109.31368496149997</v>
      </c>
      <c r="I27" s="77">
        <v>106.99233631949923</v>
      </c>
      <c r="J27" s="77">
        <v>115.89324822474718</v>
      </c>
      <c r="K27" s="77">
        <v>128.58533894250962</v>
      </c>
      <c r="L27" s="78">
        <v>137.53521704420783</v>
      </c>
    </row>
    <row r="28" spans="1:13" ht="18.75" customHeight="1" thickBot="1" x14ac:dyDescent="0.35">
      <c r="A28" s="275">
        <v>2020</v>
      </c>
      <c r="B28" s="276"/>
      <c r="C28" s="119">
        <v>107.96719261142356</v>
      </c>
      <c r="D28" s="120">
        <v>99.733950137994981</v>
      </c>
      <c r="E28" s="120">
        <v>101.99596614909821</v>
      </c>
      <c r="F28" s="120">
        <v>113.51565435637323</v>
      </c>
      <c r="G28" s="121">
        <v>122.99557190019968</v>
      </c>
      <c r="H28" s="143">
        <v>114.70139572880784</v>
      </c>
      <c r="I28" s="120">
        <v>111.42029945105168</v>
      </c>
      <c r="J28" s="120">
        <v>120.5549385394819</v>
      </c>
      <c r="K28" s="120">
        <v>133.72220087833981</v>
      </c>
      <c r="L28" s="122">
        <v>141.91755180000294</v>
      </c>
    </row>
    <row r="30" spans="1:13" x14ac:dyDescent="0.3">
      <c r="A30" s="18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3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 x14ac:dyDescent="0.3"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3:12" x14ac:dyDescent="0.3"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3:12" x14ac:dyDescent="0.3"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25">
    <mergeCell ref="C20:L20"/>
    <mergeCell ref="C4:G4"/>
    <mergeCell ref="H4:L4"/>
    <mergeCell ref="A18:A19"/>
    <mergeCell ref="A11:B11"/>
    <mergeCell ref="C7:L7"/>
    <mergeCell ref="C5:G5"/>
    <mergeCell ref="H5:L5"/>
    <mergeCell ref="A15:B15"/>
    <mergeCell ref="A16:A17"/>
    <mergeCell ref="A10:B10"/>
    <mergeCell ref="A8:B8"/>
    <mergeCell ref="A9:B9"/>
    <mergeCell ref="A12:B12"/>
    <mergeCell ref="A13:B13"/>
    <mergeCell ref="A14:B14"/>
    <mergeCell ref="A4:B6"/>
    <mergeCell ref="A28:B28"/>
    <mergeCell ref="A21:B21"/>
    <mergeCell ref="A22:B22"/>
    <mergeCell ref="A23:B23"/>
    <mergeCell ref="A24:B24"/>
    <mergeCell ref="A25:B25"/>
    <mergeCell ref="A26:B26"/>
    <mergeCell ref="A27:B27"/>
  </mergeCells>
  <hyperlinks>
    <hyperlink ref="A2" location="OBSAH!A1" tooltip="obsah" display="zpět na obsah" xr:uid="{00000000-0004-0000-03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2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39"/>
  <sheetViews>
    <sheetView zoomScaleNormal="100" workbookViewId="0"/>
  </sheetViews>
  <sheetFormatPr defaultColWidth="9.1796875" defaultRowHeight="14.5" x14ac:dyDescent="0.35"/>
  <cols>
    <col min="1" max="1" width="11.453125" style="11" customWidth="1"/>
    <col min="2" max="2" width="4" style="11" customWidth="1"/>
    <col min="3" max="14" width="6.453125" style="11" customWidth="1"/>
    <col min="15" max="15" width="8.54296875" style="11" customWidth="1"/>
    <col min="16" max="41" width="8.7265625" customWidth="1"/>
    <col min="42" max="16384" width="9.1796875" style="11"/>
  </cols>
  <sheetData>
    <row r="1" spans="1:16" x14ac:dyDescent="0.35">
      <c r="A1" s="190" t="s">
        <v>155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6" x14ac:dyDescent="0.35">
      <c r="A2" s="149" t="s">
        <v>22</v>
      </c>
      <c r="B2" s="12"/>
    </row>
    <row r="3" spans="1:16" ht="7.5" customHeight="1" thickBot="1" x14ac:dyDescent="0.4">
      <c r="A3" s="12"/>
      <c r="B3" s="12"/>
    </row>
    <row r="4" spans="1:16" ht="18.75" customHeight="1" x14ac:dyDescent="0.35">
      <c r="A4" s="260" t="s">
        <v>24</v>
      </c>
      <c r="B4" s="272"/>
      <c r="C4" s="283" t="s">
        <v>75</v>
      </c>
      <c r="D4" s="284"/>
      <c r="E4" s="284"/>
      <c r="F4" s="285"/>
      <c r="G4" s="285"/>
      <c r="H4" s="286"/>
      <c r="I4" s="264" t="s">
        <v>76</v>
      </c>
      <c r="J4" s="264"/>
      <c r="K4" s="264"/>
      <c r="L4" s="264"/>
      <c r="M4" s="264"/>
      <c r="N4" s="264"/>
    </row>
    <row r="5" spans="1:16" ht="18.75" customHeight="1" x14ac:dyDescent="0.35">
      <c r="A5" s="261"/>
      <c r="B5" s="273"/>
      <c r="C5" s="288" t="s">
        <v>96</v>
      </c>
      <c r="D5" s="289"/>
      <c r="E5" s="289"/>
      <c r="F5" s="289"/>
      <c r="G5" s="289"/>
      <c r="H5" s="290"/>
      <c r="I5" s="288" t="s">
        <v>96</v>
      </c>
      <c r="J5" s="289"/>
      <c r="K5" s="289"/>
      <c r="L5" s="289"/>
      <c r="M5" s="289"/>
      <c r="N5" s="289"/>
      <c r="P5" s="170"/>
    </row>
    <row r="6" spans="1:16" ht="25.5" customHeight="1" thickBot="1" x14ac:dyDescent="0.4">
      <c r="A6" s="262"/>
      <c r="B6" s="274"/>
      <c r="C6" s="37" t="s">
        <v>47</v>
      </c>
      <c r="D6" s="19" t="s">
        <v>43</v>
      </c>
      <c r="E6" s="19" t="s">
        <v>44</v>
      </c>
      <c r="F6" s="19" t="s">
        <v>45</v>
      </c>
      <c r="G6" s="19" t="s">
        <v>46</v>
      </c>
      <c r="H6" s="38" t="s">
        <v>48</v>
      </c>
      <c r="I6" s="37" t="s">
        <v>47</v>
      </c>
      <c r="J6" s="19" t="s">
        <v>43</v>
      </c>
      <c r="K6" s="19" t="s">
        <v>44</v>
      </c>
      <c r="L6" s="19" t="s">
        <v>45</v>
      </c>
      <c r="M6" s="19" t="s">
        <v>46</v>
      </c>
      <c r="N6" s="36" t="s">
        <v>48</v>
      </c>
    </row>
    <row r="7" spans="1:16" ht="18.75" customHeight="1" thickBot="1" x14ac:dyDescent="0.4">
      <c r="A7" s="127"/>
      <c r="B7" s="129"/>
      <c r="C7" s="281" t="s">
        <v>69</v>
      </c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</row>
    <row r="8" spans="1:16" ht="18.75" customHeight="1" x14ac:dyDescent="0.35">
      <c r="A8" s="277">
        <v>2013</v>
      </c>
      <c r="B8" s="278"/>
      <c r="C8" s="205">
        <v>23744.0124</v>
      </c>
      <c r="D8" s="206">
        <v>24402.86</v>
      </c>
      <c r="E8" s="206">
        <v>25919.5687</v>
      </c>
      <c r="F8" s="207">
        <v>26823.488099999999</v>
      </c>
      <c r="G8" s="207">
        <v>27536.334999999999</v>
      </c>
      <c r="H8" s="208">
        <v>27663.826099999998</v>
      </c>
      <c r="I8" s="209">
        <v>23407.463500000002</v>
      </c>
      <c r="J8" s="210">
        <v>24001.720499999999</v>
      </c>
      <c r="K8" s="210">
        <v>25405.2068</v>
      </c>
      <c r="L8" s="210">
        <v>26368.1842</v>
      </c>
      <c r="M8" s="210">
        <v>27104.424900000002</v>
      </c>
      <c r="N8" s="211">
        <v>27376.652699999999</v>
      </c>
      <c r="P8" s="170"/>
    </row>
    <row r="9" spans="1:16" ht="18.75" customHeight="1" x14ac:dyDescent="0.35">
      <c r="A9" s="279">
        <v>2014</v>
      </c>
      <c r="B9" s="280"/>
      <c r="C9" s="205">
        <v>24313.851299999998</v>
      </c>
      <c r="D9" s="206">
        <v>25105.070299999999</v>
      </c>
      <c r="E9" s="206">
        <v>26425.250400000001</v>
      </c>
      <c r="F9" s="207">
        <v>27447.200400000002</v>
      </c>
      <c r="G9" s="207">
        <v>28244.1577</v>
      </c>
      <c r="H9" s="208">
        <v>28540.7873</v>
      </c>
      <c r="I9" s="209">
        <v>23965.7811</v>
      </c>
      <c r="J9" s="210">
        <v>24640.7847</v>
      </c>
      <c r="K9" s="210">
        <v>25911.549599999998</v>
      </c>
      <c r="L9" s="210">
        <v>26986.362700000001</v>
      </c>
      <c r="M9" s="210">
        <v>27801.358499999998</v>
      </c>
      <c r="N9" s="211">
        <v>28201.599200000001</v>
      </c>
    </row>
    <row r="10" spans="1:16" ht="18.75" customHeight="1" x14ac:dyDescent="0.35">
      <c r="A10" s="279">
        <v>2015</v>
      </c>
      <c r="B10" s="280"/>
      <c r="C10" s="205">
        <v>24908.960200000001</v>
      </c>
      <c r="D10" s="206">
        <v>25695.370900000002</v>
      </c>
      <c r="E10" s="206">
        <v>27045.589599999999</v>
      </c>
      <c r="F10" s="207">
        <v>28195.303</v>
      </c>
      <c r="G10" s="207">
        <v>29109.7035</v>
      </c>
      <c r="H10" s="208">
        <v>29560.242399999999</v>
      </c>
      <c r="I10" s="209">
        <v>24193.6662</v>
      </c>
      <c r="J10" s="210">
        <v>24998.852500000001</v>
      </c>
      <c r="K10" s="210">
        <v>26421.310799999999</v>
      </c>
      <c r="L10" s="210">
        <v>27695.184399999998</v>
      </c>
      <c r="M10" s="210">
        <v>28639.955099999999</v>
      </c>
      <c r="N10" s="211">
        <v>29232.5684</v>
      </c>
    </row>
    <row r="11" spans="1:16" ht="18.75" customHeight="1" x14ac:dyDescent="0.35">
      <c r="A11" s="279">
        <v>2016</v>
      </c>
      <c r="B11" s="280"/>
      <c r="C11" s="205">
        <v>26146.627100000002</v>
      </c>
      <c r="D11" s="206">
        <v>26903.811300000001</v>
      </c>
      <c r="E11" s="206">
        <v>28348.080699999999</v>
      </c>
      <c r="F11" s="207">
        <v>29469.252</v>
      </c>
      <c r="G11" s="207">
        <v>30582.958500000001</v>
      </c>
      <c r="H11" s="208">
        <v>31205.2068</v>
      </c>
      <c r="I11" s="209">
        <v>25536.158899999999</v>
      </c>
      <c r="J11" s="210">
        <v>26219.509300000002</v>
      </c>
      <c r="K11" s="210">
        <v>27644.888200000001</v>
      </c>
      <c r="L11" s="210">
        <v>29030.460500000001</v>
      </c>
      <c r="M11" s="210">
        <v>30088.787</v>
      </c>
      <c r="N11" s="211">
        <v>30971.824199999999</v>
      </c>
    </row>
    <row r="12" spans="1:16" ht="18.75" customHeight="1" x14ac:dyDescent="0.35">
      <c r="A12" s="279">
        <v>2017</v>
      </c>
      <c r="B12" s="280"/>
      <c r="C12" s="205">
        <v>28018.036199999999</v>
      </c>
      <c r="D12" s="206">
        <v>28873.378100000002</v>
      </c>
      <c r="E12" s="206">
        <v>30479.586500000001</v>
      </c>
      <c r="F12" s="207">
        <v>31560.800299999999</v>
      </c>
      <c r="G12" s="207">
        <v>32619.817899999998</v>
      </c>
      <c r="H12" s="208">
        <v>33443.911500000002</v>
      </c>
      <c r="I12" s="209">
        <v>27355.041700000002</v>
      </c>
      <c r="J12" s="210">
        <v>28142.609400000001</v>
      </c>
      <c r="K12" s="210">
        <v>29682.339100000001</v>
      </c>
      <c r="L12" s="210">
        <v>31121.044099999999</v>
      </c>
      <c r="M12" s="210">
        <v>32153.328600000001</v>
      </c>
      <c r="N12" s="211">
        <v>33097.6175</v>
      </c>
    </row>
    <row r="13" spans="1:16" ht="18.75" customHeight="1" x14ac:dyDescent="0.35">
      <c r="A13" s="279">
        <v>2018</v>
      </c>
      <c r="B13" s="280"/>
      <c r="C13" s="205">
        <v>31294.231800000001</v>
      </c>
      <c r="D13" s="206">
        <v>32069.261900000001</v>
      </c>
      <c r="E13" s="206">
        <v>33655.927799999998</v>
      </c>
      <c r="F13" s="207">
        <v>35579.553</v>
      </c>
      <c r="G13" s="207">
        <v>36429.580499999996</v>
      </c>
      <c r="H13" s="208">
        <v>37394.216399999998</v>
      </c>
      <c r="I13" s="209">
        <v>30241.927199999998</v>
      </c>
      <c r="J13" s="210">
        <v>31434.141800000001</v>
      </c>
      <c r="K13" s="210">
        <v>32899.788999999997</v>
      </c>
      <c r="L13" s="210">
        <v>34745.893600000003</v>
      </c>
      <c r="M13" s="210">
        <v>35945.877500000002</v>
      </c>
      <c r="N13" s="211">
        <v>37067.9617</v>
      </c>
    </row>
    <row r="14" spans="1:16" ht="18.75" customHeight="1" x14ac:dyDescent="0.35">
      <c r="A14" s="279">
        <v>2019</v>
      </c>
      <c r="B14" s="280"/>
      <c r="C14" s="205">
        <v>36293.325900000003</v>
      </c>
      <c r="D14" s="206">
        <v>36782.560599999997</v>
      </c>
      <c r="E14" s="206">
        <v>38701.752800000002</v>
      </c>
      <c r="F14" s="207">
        <v>40903.671399999999</v>
      </c>
      <c r="G14" s="207">
        <v>41931.286899999999</v>
      </c>
      <c r="H14" s="208">
        <v>43043.792600000001</v>
      </c>
      <c r="I14" s="209">
        <v>35135.749199999998</v>
      </c>
      <c r="J14" s="210">
        <v>36343.277000000002</v>
      </c>
      <c r="K14" s="210">
        <v>38098.343500000003</v>
      </c>
      <c r="L14" s="210">
        <v>40197.017</v>
      </c>
      <c r="M14" s="210">
        <v>41395.238400000002</v>
      </c>
      <c r="N14" s="211">
        <v>42750.590300000003</v>
      </c>
    </row>
    <row r="15" spans="1:16" ht="18.75" customHeight="1" thickBot="1" x14ac:dyDescent="0.4">
      <c r="A15" s="275">
        <v>2020</v>
      </c>
      <c r="B15" s="276"/>
      <c r="C15" s="205">
        <v>39246.595699999998</v>
      </c>
      <c r="D15" s="206">
        <v>40077.829299999998</v>
      </c>
      <c r="E15" s="206">
        <v>42288.693700000003</v>
      </c>
      <c r="F15" s="207">
        <v>44659.260900000001</v>
      </c>
      <c r="G15" s="207">
        <v>46235.847199999997</v>
      </c>
      <c r="H15" s="208">
        <v>47464.476600000002</v>
      </c>
      <c r="I15" s="209">
        <v>38577.187700000002</v>
      </c>
      <c r="J15" s="210">
        <v>39899.596299999997</v>
      </c>
      <c r="K15" s="210">
        <v>41930.308299999997</v>
      </c>
      <c r="L15" s="210">
        <v>44218.289499999999</v>
      </c>
      <c r="M15" s="210">
        <v>45885.5164</v>
      </c>
      <c r="N15" s="211">
        <v>47335.257700000002</v>
      </c>
    </row>
    <row r="16" spans="1:16" ht="18.75" customHeight="1" x14ac:dyDescent="0.35">
      <c r="A16" s="291" t="s">
        <v>120</v>
      </c>
      <c r="B16" s="23" t="s">
        <v>18</v>
      </c>
      <c r="C16" s="212">
        <v>2953.2697999999946</v>
      </c>
      <c r="D16" s="213">
        <v>3295.2687000000005</v>
      </c>
      <c r="E16" s="213">
        <v>3586.9409000000014</v>
      </c>
      <c r="F16" s="213">
        <v>3755.5895000000019</v>
      </c>
      <c r="G16" s="213">
        <v>4304.5602999999974</v>
      </c>
      <c r="H16" s="214">
        <v>4420.6840000000011</v>
      </c>
      <c r="I16" s="212">
        <v>3441.4385000000038</v>
      </c>
      <c r="J16" s="213">
        <v>3556.3192999999956</v>
      </c>
      <c r="K16" s="213">
        <v>3831.9647999999943</v>
      </c>
      <c r="L16" s="213">
        <v>4021.2724999999991</v>
      </c>
      <c r="M16" s="213">
        <v>4490.2779999999984</v>
      </c>
      <c r="N16" s="215">
        <v>4584.6673999999985</v>
      </c>
    </row>
    <row r="17" spans="1:15" ht="18.75" customHeight="1" thickBot="1" x14ac:dyDescent="0.4">
      <c r="A17" s="292"/>
      <c r="B17" s="24" t="s">
        <v>23</v>
      </c>
      <c r="C17" s="216">
        <v>8.1372255828446871E-2</v>
      </c>
      <c r="D17" s="217">
        <v>8.9587800475206647E-2</v>
      </c>
      <c r="E17" s="217">
        <v>9.2681613634822302E-2</v>
      </c>
      <c r="F17" s="217">
        <v>9.1815462315688379E-2</v>
      </c>
      <c r="G17" s="217">
        <v>0.10265748128040397</v>
      </c>
      <c r="H17" s="218">
        <v>0.10270200958081932</v>
      </c>
      <c r="I17" s="216">
        <v>9.7946922389803515E-2</v>
      </c>
      <c r="J17" s="217">
        <v>9.7853567249865714E-2</v>
      </c>
      <c r="K17" s="217">
        <v>0.10058087696122531</v>
      </c>
      <c r="L17" s="217">
        <v>0.10003907752657359</v>
      </c>
      <c r="M17" s="217">
        <v>0.10847329725729993</v>
      </c>
      <c r="N17" s="219">
        <v>0.10724220105096416</v>
      </c>
    </row>
    <row r="18" spans="1:15" ht="18.75" customHeight="1" x14ac:dyDescent="0.35">
      <c r="A18" s="287" t="s">
        <v>121</v>
      </c>
      <c r="B18" s="34" t="s">
        <v>18</v>
      </c>
      <c r="C18" s="212">
        <v>14337.635499999997</v>
      </c>
      <c r="D18" s="213">
        <v>14382.458399999996</v>
      </c>
      <c r="E18" s="213">
        <v>15243.104100000004</v>
      </c>
      <c r="F18" s="213">
        <v>16463.957900000001</v>
      </c>
      <c r="G18" s="213">
        <v>17126.143699999997</v>
      </c>
      <c r="H18" s="214">
        <v>17904.234200000003</v>
      </c>
      <c r="I18" s="212">
        <v>14383.521500000003</v>
      </c>
      <c r="J18" s="213">
        <v>14900.743799999997</v>
      </c>
      <c r="K18" s="213">
        <v>15508.997499999998</v>
      </c>
      <c r="L18" s="213">
        <v>16523.105100000001</v>
      </c>
      <c r="M18" s="213">
        <v>17245.561300000001</v>
      </c>
      <c r="N18" s="215">
        <v>18102.689300000002</v>
      </c>
    </row>
    <row r="19" spans="1:15" ht="18.75" customHeight="1" thickBot="1" x14ac:dyDescent="0.4">
      <c r="A19" s="287"/>
      <c r="B19" s="33" t="s">
        <v>23</v>
      </c>
      <c r="C19" s="216">
        <v>0.57560152591194869</v>
      </c>
      <c r="D19" s="217">
        <v>0.55972955035258876</v>
      </c>
      <c r="E19" s="217">
        <v>0.56360775732543122</v>
      </c>
      <c r="F19" s="217">
        <v>0.58392555313202354</v>
      </c>
      <c r="G19" s="217">
        <v>0.58833109378802151</v>
      </c>
      <c r="H19" s="218">
        <v>0.60568631196339595</v>
      </c>
      <c r="I19" s="216">
        <v>0.59451599361158425</v>
      </c>
      <c r="J19" s="217">
        <v>0.59605711102139569</v>
      </c>
      <c r="K19" s="217">
        <v>0.58698819363647914</v>
      </c>
      <c r="L19" s="217">
        <v>0.59660570810281377</v>
      </c>
      <c r="M19" s="217">
        <v>0.60215043074561247</v>
      </c>
      <c r="N19" s="219">
        <v>0.61926441263368437</v>
      </c>
    </row>
    <row r="20" spans="1:15" ht="18.75" customHeight="1" thickBot="1" x14ac:dyDescent="0.4">
      <c r="A20" s="130"/>
      <c r="B20" s="128"/>
      <c r="C20" s="281" t="s">
        <v>101</v>
      </c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</row>
    <row r="21" spans="1:15" ht="18.75" customHeight="1" x14ac:dyDescent="0.35">
      <c r="A21" s="277">
        <v>2013</v>
      </c>
      <c r="B21" s="278"/>
      <c r="C21" s="220">
        <v>109.9511764056605</v>
      </c>
      <c r="D21" s="221">
        <v>100.14612356582472</v>
      </c>
      <c r="E21" s="221">
        <v>97.11909035067751</v>
      </c>
      <c r="F21" s="222">
        <v>93.786576335202241</v>
      </c>
      <c r="G21" s="222">
        <v>90.984558308186763</v>
      </c>
      <c r="H21" s="223">
        <v>88.059302239346465</v>
      </c>
      <c r="I21" s="224">
        <v>128.68538374920894</v>
      </c>
      <c r="J21" s="225">
        <v>116.78121750415428</v>
      </c>
      <c r="K21" s="225">
        <v>112.29639989689765</v>
      </c>
      <c r="L21" s="225">
        <v>108.21207705154944</v>
      </c>
      <c r="M21" s="225">
        <v>105.75413698829053</v>
      </c>
      <c r="N21" s="226">
        <v>100.06834611824378</v>
      </c>
    </row>
    <row r="22" spans="1:15" ht="18.75" customHeight="1" x14ac:dyDescent="0.35">
      <c r="A22" s="279">
        <v>2014</v>
      </c>
      <c r="B22" s="280"/>
      <c r="C22" s="227">
        <v>111.63567778154004</v>
      </c>
      <c r="D22" s="228">
        <v>100.49333221502708</v>
      </c>
      <c r="E22" s="228">
        <v>96.977288222390058</v>
      </c>
      <c r="F22" s="229">
        <v>93.239699621772047</v>
      </c>
      <c r="G22" s="229">
        <v>91.193541732939607</v>
      </c>
      <c r="H22" s="230">
        <v>88.438063489508536</v>
      </c>
      <c r="I22" s="231">
        <v>128.70147170182901</v>
      </c>
      <c r="J22" s="232">
        <v>116.59733155535636</v>
      </c>
      <c r="K22" s="232">
        <v>111.87274745972087</v>
      </c>
      <c r="L22" s="232">
        <v>107.32474244505869</v>
      </c>
      <c r="M22" s="232">
        <v>105.73155371280968</v>
      </c>
      <c r="N22" s="233">
        <v>100.39693593822976</v>
      </c>
    </row>
    <row r="23" spans="1:15" ht="18.75" customHeight="1" x14ac:dyDescent="0.35">
      <c r="A23" s="279">
        <v>2015</v>
      </c>
      <c r="B23" s="280"/>
      <c r="C23" s="227">
        <v>109.16067755192908</v>
      </c>
      <c r="D23" s="228">
        <v>99.316755421658982</v>
      </c>
      <c r="E23" s="228">
        <v>96.096732127136548</v>
      </c>
      <c r="F23" s="229">
        <v>92.069735686483128</v>
      </c>
      <c r="G23" s="229">
        <v>90.482966502864613</v>
      </c>
      <c r="H23" s="230">
        <v>87.485679553693856</v>
      </c>
      <c r="I23" s="231">
        <v>123.91917430645267</v>
      </c>
      <c r="J23" s="232">
        <v>113.96660999789168</v>
      </c>
      <c r="K23" s="232">
        <v>109.84698425659826</v>
      </c>
      <c r="L23" s="232">
        <v>105.21201744290047</v>
      </c>
      <c r="M23" s="232">
        <v>104.87884019611333</v>
      </c>
      <c r="N23" s="233">
        <v>99.484761856073206</v>
      </c>
    </row>
    <row r="24" spans="1:15" ht="18.75" customHeight="1" x14ac:dyDescent="0.35">
      <c r="A24" s="279">
        <v>2016</v>
      </c>
      <c r="B24" s="280"/>
      <c r="C24" s="227">
        <v>108.00007720833113</v>
      </c>
      <c r="D24" s="228">
        <v>100.51633305476196</v>
      </c>
      <c r="E24" s="228">
        <v>95.853663575562749</v>
      </c>
      <c r="F24" s="229">
        <v>91.01739472732578</v>
      </c>
      <c r="G24" s="229">
        <v>91.252734836955156</v>
      </c>
      <c r="H24" s="230">
        <v>88.751983986898935</v>
      </c>
      <c r="I24" s="231">
        <v>121.09169065889924</v>
      </c>
      <c r="J24" s="232">
        <v>113.94264595228817</v>
      </c>
      <c r="K24" s="232">
        <v>109.16182667547152</v>
      </c>
      <c r="L24" s="232">
        <v>104.73734354606894</v>
      </c>
      <c r="M24" s="232">
        <v>104.97862260889686</v>
      </c>
      <c r="N24" s="233">
        <v>100.89468902646657</v>
      </c>
    </row>
    <row r="25" spans="1:15" ht="18.75" customHeight="1" x14ac:dyDescent="0.35">
      <c r="A25" s="279">
        <v>2017</v>
      </c>
      <c r="B25" s="280"/>
      <c r="C25" s="227">
        <v>106.9341313127681</v>
      </c>
      <c r="D25" s="228">
        <v>99.957458831553922</v>
      </c>
      <c r="E25" s="228">
        <v>96.504762533480687</v>
      </c>
      <c r="F25" s="229">
        <v>91.539133785634235</v>
      </c>
      <c r="G25" s="229">
        <v>91.527462822624955</v>
      </c>
      <c r="H25" s="230">
        <v>89.053729880917416</v>
      </c>
      <c r="I25" s="231">
        <v>118.53539757968376</v>
      </c>
      <c r="J25" s="232">
        <v>112.07834507318155</v>
      </c>
      <c r="K25" s="232">
        <v>109.1697677007017</v>
      </c>
      <c r="L25" s="232">
        <v>104.75225902011063</v>
      </c>
      <c r="M25" s="232">
        <v>105.01644308862963</v>
      </c>
      <c r="N25" s="233">
        <v>100.89246295023042</v>
      </c>
    </row>
    <row r="26" spans="1:15" ht="18.75" customHeight="1" x14ac:dyDescent="0.35">
      <c r="A26" s="279">
        <v>2018</v>
      </c>
      <c r="B26" s="280"/>
      <c r="C26" s="227">
        <v>109.86940720006172</v>
      </c>
      <c r="D26" s="228">
        <v>102.22634369309445</v>
      </c>
      <c r="E26" s="228">
        <v>99.466988378163606</v>
      </c>
      <c r="F26" s="229">
        <v>95.032662078598776</v>
      </c>
      <c r="G26" s="229">
        <v>93.897215156437696</v>
      </c>
      <c r="H26" s="230">
        <v>91.480993462084925</v>
      </c>
      <c r="I26" s="231">
        <v>119.80427700634655</v>
      </c>
      <c r="J26" s="232">
        <v>114.38198054333226</v>
      </c>
      <c r="K26" s="232">
        <v>112.57962882641577</v>
      </c>
      <c r="L26" s="232">
        <v>107.1840087459655</v>
      </c>
      <c r="M26" s="232">
        <v>107.09085796199082</v>
      </c>
      <c r="N26" s="233">
        <v>103.15510976628634</v>
      </c>
    </row>
    <row r="27" spans="1:15" ht="18.75" customHeight="1" x14ac:dyDescent="0.35">
      <c r="A27" s="279">
        <v>2019</v>
      </c>
      <c r="B27" s="280"/>
      <c r="C27" s="227">
        <v>119.71931938365475</v>
      </c>
      <c r="D27" s="228">
        <v>108.51596710882841</v>
      </c>
      <c r="E27" s="228">
        <v>104.14724166386451</v>
      </c>
      <c r="F27" s="229">
        <v>101.79979293690072</v>
      </c>
      <c r="G27" s="229">
        <v>100.07746325961311</v>
      </c>
      <c r="H27" s="230">
        <v>98.609689009443372</v>
      </c>
      <c r="I27" s="231">
        <v>131.39967940582986</v>
      </c>
      <c r="J27" s="232">
        <v>122.39444410849441</v>
      </c>
      <c r="K27" s="232">
        <v>119.07649512532923</v>
      </c>
      <c r="L27" s="232">
        <v>115.512511327029</v>
      </c>
      <c r="M27" s="232">
        <v>113.30220031058391</v>
      </c>
      <c r="N27" s="233">
        <v>110.69833206691442</v>
      </c>
    </row>
    <row r="28" spans="1:15" ht="18.75" customHeight="1" thickBot="1" x14ac:dyDescent="0.4">
      <c r="A28" s="275">
        <v>2020</v>
      </c>
      <c r="B28" s="276"/>
      <c r="C28" s="234">
        <v>121.94717512255231</v>
      </c>
      <c r="D28" s="235">
        <v>112.43779707556398</v>
      </c>
      <c r="E28" s="235">
        <v>107.52299412372628</v>
      </c>
      <c r="F28" s="236">
        <v>106.03740359649116</v>
      </c>
      <c r="G28" s="236">
        <v>104.53109426669923</v>
      </c>
      <c r="H28" s="237">
        <v>102.56215823671266</v>
      </c>
      <c r="I28" s="238">
        <v>136.0013592243285</v>
      </c>
      <c r="J28" s="239">
        <v>128.08608297530583</v>
      </c>
      <c r="K28" s="239">
        <v>123.88679038283459</v>
      </c>
      <c r="L28" s="239">
        <v>121.31647852849565</v>
      </c>
      <c r="M28" s="239">
        <v>119.27978075019132</v>
      </c>
      <c r="N28" s="240">
        <v>115.57093092660568</v>
      </c>
    </row>
    <row r="30" spans="1:15" x14ac:dyDescent="0.35">
      <c r="A30" s="18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2" spans="1:15" x14ac:dyDescent="0.3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3:14" x14ac:dyDescent="0.3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3:14" x14ac:dyDescent="0.3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3:14" x14ac:dyDescent="0.3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3:14" x14ac:dyDescent="0.3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3:14" x14ac:dyDescent="0.3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3:14" x14ac:dyDescent="0.3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3:14" x14ac:dyDescent="0.3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</sheetData>
  <mergeCells count="25">
    <mergeCell ref="A27:B27"/>
    <mergeCell ref="A28:B28"/>
    <mergeCell ref="A21:B21"/>
    <mergeCell ref="A22:B22"/>
    <mergeCell ref="A23:B23"/>
    <mergeCell ref="A24:B24"/>
    <mergeCell ref="A25:B25"/>
    <mergeCell ref="A26:B26"/>
    <mergeCell ref="A14:B14"/>
    <mergeCell ref="A15:B15"/>
    <mergeCell ref="A16:A17"/>
    <mergeCell ref="A18:A19"/>
    <mergeCell ref="C20:N20"/>
    <mergeCell ref="A13:B13"/>
    <mergeCell ref="A4:B6"/>
    <mergeCell ref="C4:H4"/>
    <mergeCell ref="I4:N4"/>
    <mergeCell ref="A8:B8"/>
    <mergeCell ref="A9:B9"/>
    <mergeCell ref="A10:B10"/>
    <mergeCell ref="A11:B11"/>
    <mergeCell ref="A12:B12"/>
    <mergeCell ref="C7:N7"/>
    <mergeCell ref="C5:H5"/>
    <mergeCell ref="I5:N5"/>
  </mergeCells>
  <hyperlinks>
    <hyperlink ref="A2" location="OBSAH!A1" tooltip="obsah" display="zpět na obsah" xr:uid="{00000000-0004-0000-0400-000000000000}"/>
  </hyperlinks>
  <pageMargins left="0.70866141732283472" right="0.70866141732283472" top="0.78740157480314965" bottom="0.78740157480314965" header="0.31496062992125984" footer="0.31496062992125984"/>
  <pageSetup paperSize="9" scale="94" orientation="portrait" r:id="rId1"/>
  <colBreaks count="1" manualBreakCount="1">
    <brk id="14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95"/>
  <sheetViews>
    <sheetView zoomScaleNormal="100" workbookViewId="0"/>
  </sheetViews>
  <sheetFormatPr defaultColWidth="9.1796875" defaultRowHeight="14.5" x14ac:dyDescent="0.35"/>
  <cols>
    <col min="1" max="1" width="18.54296875" style="11" customWidth="1"/>
    <col min="2" max="10" width="8.54296875" style="11" customWidth="1"/>
    <col min="11" max="33" width="8.7265625" customWidth="1"/>
    <col min="34" max="16384" width="9.1796875" style="11"/>
  </cols>
  <sheetData>
    <row r="1" spans="1:10" x14ac:dyDescent="0.35">
      <c r="A1" s="190" t="s">
        <v>79</v>
      </c>
      <c r="B1" s="190"/>
      <c r="C1" s="190"/>
      <c r="D1" s="190"/>
      <c r="E1" s="190"/>
      <c r="F1" s="190"/>
      <c r="G1" s="190"/>
      <c r="H1" s="190"/>
    </row>
    <row r="2" spans="1:10" x14ac:dyDescent="0.35">
      <c r="A2" s="149" t="s">
        <v>22</v>
      </c>
    </row>
    <row r="3" spans="1:10" ht="7.5" customHeight="1" thickBot="1" x14ac:dyDescent="0.4">
      <c r="I3" s="20"/>
    </row>
    <row r="4" spans="1:10" ht="15" customHeight="1" thickBot="1" x14ac:dyDescent="0.4">
      <c r="A4" s="128" t="s">
        <v>36</v>
      </c>
      <c r="B4" s="136">
        <v>2013</v>
      </c>
      <c r="C4" s="31">
        <v>2014</v>
      </c>
      <c r="D4" s="31">
        <v>2015</v>
      </c>
      <c r="E4" s="31">
        <v>2016</v>
      </c>
      <c r="F4" s="31">
        <v>2017</v>
      </c>
      <c r="G4" s="31">
        <v>2018</v>
      </c>
      <c r="H4" s="31">
        <v>2019</v>
      </c>
      <c r="I4" s="32">
        <v>2020</v>
      </c>
    </row>
    <row r="5" spans="1:10" ht="15" customHeight="1" thickBot="1" x14ac:dyDescent="0.4">
      <c r="A5" s="135"/>
      <c r="B5" s="281" t="s">
        <v>69</v>
      </c>
      <c r="C5" s="282"/>
      <c r="D5" s="282"/>
      <c r="E5" s="282"/>
      <c r="F5" s="282"/>
      <c r="G5" s="282"/>
      <c r="H5" s="282"/>
      <c r="I5" s="282"/>
      <c r="J5"/>
    </row>
    <row r="6" spans="1:10" ht="12.75" customHeight="1" x14ac:dyDescent="0.35">
      <c r="A6" s="141" t="s">
        <v>56</v>
      </c>
      <c r="B6" s="137">
        <v>26158.901099999999</v>
      </c>
      <c r="C6" s="82">
        <v>26828.8609</v>
      </c>
      <c r="D6" s="82">
        <v>27577.776399999999</v>
      </c>
      <c r="E6" s="82">
        <v>28942.627400000001</v>
      </c>
      <c r="F6" s="82">
        <v>31000.417399999998</v>
      </c>
      <c r="G6" s="82">
        <v>34495.597399999999</v>
      </c>
      <c r="H6" s="82">
        <v>39655.8796</v>
      </c>
      <c r="I6" s="83">
        <v>43317.928099999997</v>
      </c>
      <c r="J6"/>
    </row>
    <row r="7" spans="1:10" ht="12.75" customHeight="1" x14ac:dyDescent="0.35">
      <c r="A7" s="142" t="s">
        <v>3</v>
      </c>
      <c r="B7" s="138">
        <v>26945.662899999999</v>
      </c>
      <c r="C7" s="84">
        <v>27457.9424</v>
      </c>
      <c r="D7" s="84">
        <v>29095.724200000001</v>
      </c>
      <c r="E7" s="84">
        <v>30699.217799999999</v>
      </c>
      <c r="F7" s="84">
        <v>33475.818099999997</v>
      </c>
      <c r="G7" s="84">
        <v>37267.688800000004</v>
      </c>
      <c r="H7" s="84">
        <v>42784.186800000003</v>
      </c>
      <c r="I7" s="85">
        <v>44233.0916</v>
      </c>
    </row>
    <row r="8" spans="1:10" ht="12.75" customHeight="1" x14ac:dyDescent="0.35">
      <c r="A8" s="142" t="s">
        <v>4</v>
      </c>
      <c r="B8" s="138">
        <v>25942.240300000001</v>
      </c>
      <c r="C8" s="84">
        <v>26965.418399999999</v>
      </c>
      <c r="D8" s="84">
        <v>27844.269199999999</v>
      </c>
      <c r="E8" s="84">
        <v>29265.8884</v>
      </c>
      <c r="F8" s="84">
        <v>31072.2042</v>
      </c>
      <c r="G8" s="84">
        <v>35214.692999999999</v>
      </c>
      <c r="H8" s="84">
        <v>40097.055399999997</v>
      </c>
      <c r="I8" s="85">
        <v>43787.1538</v>
      </c>
    </row>
    <row r="9" spans="1:10" ht="12.75" customHeight="1" x14ac:dyDescent="0.35">
      <c r="A9" s="142" t="s">
        <v>5</v>
      </c>
      <c r="B9" s="138">
        <v>26244.032999999999</v>
      </c>
      <c r="C9" s="84">
        <v>26646.839499999998</v>
      </c>
      <c r="D9" s="84">
        <v>26980.336500000001</v>
      </c>
      <c r="E9" s="84">
        <v>28495.718400000002</v>
      </c>
      <c r="F9" s="84">
        <v>30379.3112</v>
      </c>
      <c r="G9" s="84">
        <v>33725.807399999998</v>
      </c>
      <c r="H9" s="84">
        <v>38876.627699999997</v>
      </c>
      <c r="I9" s="85">
        <v>43469.119599999998</v>
      </c>
    </row>
    <row r="10" spans="1:10" ht="12.75" customHeight="1" x14ac:dyDescent="0.35">
      <c r="A10" s="142" t="s">
        <v>6</v>
      </c>
      <c r="B10" s="138">
        <v>26499.244299999998</v>
      </c>
      <c r="C10" s="84">
        <v>26989.5733</v>
      </c>
      <c r="D10" s="84">
        <v>27664.315399999999</v>
      </c>
      <c r="E10" s="84">
        <v>28856.337100000001</v>
      </c>
      <c r="F10" s="84">
        <v>31105.117099999999</v>
      </c>
      <c r="G10" s="84">
        <v>34790.777499999997</v>
      </c>
      <c r="H10" s="84">
        <v>40084.1181</v>
      </c>
      <c r="I10" s="85">
        <v>44044.824500000002</v>
      </c>
    </row>
    <row r="11" spans="1:10" ht="12.75" customHeight="1" x14ac:dyDescent="0.35">
      <c r="A11" s="142" t="s">
        <v>7</v>
      </c>
      <c r="B11" s="138">
        <v>25714.714</v>
      </c>
      <c r="C11" s="84">
        <v>26724.996999999999</v>
      </c>
      <c r="D11" s="84">
        <v>27282.373899999999</v>
      </c>
      <c r="E11" s="84">
        <v>28363.124299999999</v>
      </c>
      <c r="F11" s="84">
        <v>30614.852900000002</v>
      </c>
      <c r="G11" s="84">
        <v>34091.554900000003</v>
      </c>
      <c r="H11" s="84">
        <v>39186.135600000001</v>
      </c>
      <c r="I11" s="85">
        <v>43583.616499999996</v>
      </c>
    </row>
    <row r="12" spans="1:10" ht="12.75" customHeight="1" x14ac:dyDescent="0.35">
      <c r="A12" s="142" t="s">
        <v>8</v>
      </c>
      <c r="B12" s="138">
        <v>26614.7068</v>
      </c>
      <c r="C12" s="84">
        <v>27307.642599999999</v>
      </c>
      <c r="D12" s="84">
        <v>28141.7824</v>
      </c>
      <c r="E12" s="84">
        <v>29020.3488</v>
      </c>
      <c r="F12" s="84">
        <v>31187.7827</v>
      </c>
      <c r="G12" s="84">
        <v>34687.845200000003</v>
      </c>
      <c r="H12" s="84">
        <v>39573.209199999998</v>
      </c>
      <c r="I12" s="85">
        <v>43910.530400000003</v>
      </c>
    </row>
    <row r="13" spans="1:10" ht="12.75" customHeight="1" x14ac:dyDescent="0.35">
      <c r="A13" s="142" t="s">
        <v>9</v>
      </c>
      <c r="B13" s="138">
        <v>26121.403399999999</v>
      </c>
      <c r="C13" s="84">
        <v>26977.316599999998</v>
      </c>
      <c r="D13" s="84">
        <v>27837.049500000001</v>
      </c>
      <c r="E13" s="84">
        <v>29185.7245</v>
      </c>
      <c r="F13" s="84">
        <v>31193.675500000001</v>
      </c>
      <c r="G13" s="84">
        <v>34818.228999999999</v>
      </c>
      <c r="H13" s="84">
        <v>39659.939599999998</v>
      </c>
      <c r="I13" s="85">
        <v>43810.350400000003</v>
      </c>
    </row>
    <row r="14" spans="1:10" ht="12.75" customHeight="1" x14ac:dyDescent="0.35">
      <c r="A14" s="142" t="s">
        <v>10</v>
      </c>
      <c r="B14" s="138">
        <v>25548.717799999999</v>
      </c>
      <c r="C14" s="84">
        <v>25984.2893</v>
      </c>
      <c r="D14" s="84">
        <v>26828.268599999999</v>
      </c>
      <c r="E14" s="84">
        <v>28345.597000000002</v>
      </c>
      <c r="F14" s="84">
        <v>30494.324000000001</v>
      </c>
      <c r="G14" s="84">
        <v>33419.744899999998</v>
      </c>
      <c r="H14" s="84">
        <v>38533.116000000002</v>
      </c>
      <c r="I14" s="85">
        <v>42609.511899999998</v>
      </c>
    </row>
    <row r="15" spans="1:10" ht="12.75" customHeight="1" x14ac:dyDescent="0.35">
      <c r="A15" s="142" t="s">
        <v>11</v>
      </c>
      <c r="B15" s="138">
        <v>25741.717700000001</v>
      </c>
      <c r="C15" s="84">
        <v>26249.5929</v>
      </c>
      <c r="D15" s="84">
        <v>27005.5363</v>
      </c>
      <c r="E15" s="84">
        <v>28744.230599999999</v>
      </c>
      <c r="F15" s="84">
        <v>30238.9323</v>
      </c>
      <c r="G15" s="84">
        <v>34140.293299999998</v>
      </c>
      <c r="H15" s="84">
        <v>38694.805800000002</v>
      </c>
      <c r="I15" s="85">
        <v>42859.945200000002</v>
      </c>
    </row>
    <row r="16" spans="1:10" ht="12.75" customHeight="1" x14ac:dyDescent="0.35">
      <c r="A16" s="142" t="s">
        <v>12</v>
      </c>
      <c r="B16" s="138">
        <v>25412.5393</v>
      </c>
      <c r="C16" s="84">
        <v>25933.491600000001</v>
      </c>
      <c r="D16" s="84">
        <v>26722.660500000002</v>
      </c>
      <c r="E16" s="84">
        <v>28154.241300000002</v>
      </c>
      <c r="F16" s="84">
        <v>29821.836599999999</v>
      </c>
      <c r="G16" s="84">
        <v>33057.398399999998</v>
      </c>
      <c r="H16" s="84">
        <v>38628.081599999998</v>
      </c>
      <c r="I16" s="85">
        <v>44460.811800000003</v>
      </c>
    </row>
    <row r="17" spans="1:10" ht="12.75" customHeight="1" x14ac:dyDescent="0.35">
      <c r="A17" s="142" t="s">
        <v>13</v>
      </c>
      <c r="B17" s="138">
        <v>26136.327300000001</v>
      </c>
      <c r="C17" s="84">
        <v>26592.8037</v>
      </c>
      <c r="D17" s="84">
        <v>27415.683300000001</v>
      </c>
      <c r="E17" s="84">
        <v>28852.441599999998</v>
      </c>
      <c r="F17" s="84">
        <v>31060.5681</v>
      </c>
      <c r="G17" s="84">
        <v>34446.984700000001</v>
      </c>
      <c r="H17" s="84">
        <v>39142.018199999999</v>
      </c>
      <c r="I17" s="85">
        <v>43184.862800000003</v>
      </c>
    </row>
    <row r="18" spans="1:10" ht="12.75" customHeight="1" x14ac:dyDescent="0.35">
      <c r="A18" s="142" t="s">
        <v>14</v>
      </c>
      <c r="B18" s="138">
        <v>25873.261200000001</v>
      </c>
      <c r="C18" s="84">
        <v>26177.7107</v>
      </c>
      <c r="D18" s="84">
        <v>26953.728200000001</v>
      </c>
      <c r="E18" s="84">
        <v>28520.8622</v>
      </c>
      <c r="F18" s="84">
        <v>30711.0183</v>
      </c>
      <c r="G18" s="84">
        <v>33695.385399999999</v>
      </c>
      <c r="H18" s="84">
        <v>38443.357400000001</v>
      </c>
      <c r="I18" s="85">
        <v>42697.0265</v>
      </c>
    </row>
    <row r="19" spans="1:10" ht="12.75" customHeight="1" x14ac:dyDescent="0.35">
      <c r="A19" s="142" t="s">
        <v>15</v>
      </c>
      <c r="B19" s="138">
        <v>25338.1571</v>
      </c>
      <c r="C19" s="84">
        <v>25940.1181</v>
      </c>
      <c r="D19" s="84">
        <v>26544.029900000001</v>
      </c>
      <c r="E19" s="84">
        <v>27835.367999999999</v>
      </c>
      <c r="F19" s="84">
        <v>29719.5965</v>
      </c>
      <c r="G19" s="84">
        <v>32702.158200000002</v>
      </c>
      <c r="H19" s="84">
        <v>38151.807200000003</v>
      </c>
      <c r="I19" s="85">
        <v>43373.951500000003</v>
      </c>
    </row>
    <row r="20" spans="1:10" ht="12.75" customHeight="1" thickBot="1" x14ac:dyDescent="0.4">
      <c r="A20" s="142" t="s">
        <v>16</v>
      </c>
      <c r="B20" s="138">
        <v>26146.293000000001</v>
      </c>
      <c r="C20" s="84">
        <v>26838.787100000001</v>
      </c>
      <c r="D20" s="84">
        <v>27771.995699999999</v>
      </c>
      <c r="E20" s="84">
        <v>28875.491999999998</v>
      </c>
      <c r="F20" s="84">
        <v>30838.616399999999</v>
      </c>
      <c r="G20" s="84">
        <v>34287.053699999997</v>
      </c>
      <c r="H20" s="84">
        <v>39444.095500000003</v>
      </c>
      <c r="I20" s="85">
        <v>43357.436900000001</v>
      </c>
    </row>
    <row r="21" spans="1:10" ht="15" customHeight="1" thickBot="1" x14ac:dyDescent="0.4">
      <c r="A21" s="128"/>
      <c r="B21" s="282" t="s">
        <v>219</v>
      </c>
      <c r="C21" s="282"/>
      <c r="D21" s="282"/>
      <c r="E21" s="282"/>
      <c r="F21" s="282"/>
      <c r="G21" s="282"/>
      <c r="H21" s="282"/>
      <c r="I21" s="282"/>
      <c r="J21"/>
    </row>
    <row r="22" spans="1:10" ht="12.75" customHeight="1" x14ac:dyDescent="0.35">
      <c r="A22" s="141" t="s">
        <v>56</v>
      </c>
      <c r="B22" s="139">
        <v>99.801232688565861</v>
      </c>
      <c r="C22" s="86">
        <v>100.10021975971944</v>
      </c>
      <c r="D22" s="86">
        <v>99.161398007982456</v>
      </c>
      <c r="E22" s="86">
        <v>99.594204910142508</v>
      </c>
      <c r="F22" s="86">
        <v>99.652201782859322</v>
      </c>
      <c r="G22" s="86">
        <v>102.40943115893479</v>
      </c>
      <c r="H22" s="86">
        <v>109.13710861230273</v>
      </c>
      <c r="I22" s="87">
        <v>112.43626473774255</v>
      </c>
    </row>
    <row r="23" spans="1:10" ht="12.75" customHeight="1" x14ac:dyDescent="0.35">
      <c r="A23" s="142" t="s">
        <v>3</v>
      </c>
      <c r="B23" s="140">
        <v>78.358087656746775</v>
      </c>
      <c r="C23" s="88">
        <v>78.511135919299463</v>
      </c>
      <c r="D23" s="88">
        <v>80.395145221186425</v>
      </c>
      <c r="E23" s="88">
        <v>81.805810633045908</v>
      </c>
      <c r="F23" s="88">
        <v>84.14819900572013</v>
      </c>
      <c r="G23" s="88">
        <v>87.685519962228938</v>
      </c>
      <c r="H23" s="88">
        <v>93.155333539022891</v>
      </c>
      <c r="I23" s="89">
        <v>92.299008438227347</v>
      </c>
    </row>
    <row r="24" spans="1:10" ht="12.75" customHeight="1" x14ac:dyDescent="0.35">
      <c r="A24" s="142" t="s">
        <v>4</v>
      </c>
      <c r="B24" s="140">
        <v>98.589610062474236</v>
      </c>
      <c r="C24" s="88">
        <v>100.31542750886841</v>
      </c>
      <c r="D24" s="88">
        <v>100.02580909630956</v>
      </c>
      <c r="E24" s="88">
        <v>100.2802622321382</v>
      </c>
      <c r="F24" s="88">
        <v>98.775419816935056</v>
      </c>
      <c r="G24" s="88">
        <v>102.39834245777932</v>
      </c>
      <c r="H24" s="88">
        <v>108.48753962926895</v>
      </c>
      <c r="I24" s="89">
        <v>113.28521504217261</v>
      </c>
    </row>
    <row r="25" spans="1:10" ht="12.75" customHeight="1" x14ac:dyDescent="0.35">
      <c r="A25" s="142" t="s">
        <v>5</v>
      </c>
      <c r="B25" s="140">
        <v>110.11754021422979</v>
      </c>
      <c r="C25" s="88">
        <v>109.51453386460935</v>
      </c>
      <c r="D25" s="88">
        <v>105.74327188702932</v>
      </c>
      <c r="E25" s="88">
        <v>106.94637172310289</v>
      </c>
      <c r="F25" s="88">
        <v>108.13712706577432</v>
      </c>
      <c r="G25" s="88">
        <v>110.14477945414971</v>
      </c>
      <c r="H25" s="88">
        <v>118.86280347288658</v>
      </c>
      <c r="I25" s="89">
        <v>124.0645564885543</v>
      </c>
    </row>
    <row r="26" spans="1:10" ht="12.75" customHeight="1" x14ac:dyDescent="0.35">
      <c r="A26" s="142" t="s">
        <v>6</v>
      </c>
      <c r="B26" s="140">
        <v>105.34621737616862</v>
      </c>
      <c r="C26" s="88">
        <v>103.71114109973574</v>
      </c>
      <c r="D26" s="88">
        <v>102.17572572211253</v>
      </c>
      <c r="E26" s="88">
        <v>102.39094141998666</v>
      </c>
      <c r="F26" s="88">
        <v>101.3206759176683</v>
      </c>
      <c r="G26" s="88">
        <v>105.36386228696738</v>
      </c>
      <c r="H26" s="88">
        <v>113.84797383269802</v>
      </c>
      <c r="I26" s="89">
        <v>117.7766969155349</v>
      </c>
    </row>
    <row r="27" spans="1:10" ht="12.75" customHeight="1" x14ac:dyDescent="0.35">
      <c r="A27" s="142" t="s">
        <v>7</v>
      </c>
      <c r="B27" s="140">
        <v>115.99686980442765</v>
      </c>
      <c r="C27" s="88">
        <v>117.17012574545855</v>
      </c>
      <c r="D27" s="88">
        <v>113.23236997572587</v>
      </c>
      <c r="E27" s="88">
        <v>113.51477458375034</v>
      </c>
      <c r="F27" s="88">
        <v>113.39283695025814</v>
      </c>
      <c r="G27" s="88">
        <v>116.60953806713377</v>
      </c>
      <c r="H27" s="88">
        <v>123.80599622660623</v>
      </c>
      <c r="I27" s="89">
        <v>129.64653805046186</v>
      </c>
    </row>
    <row r="28" spans="1:10" ht="12.75" customHeight="1" x14ac:dyDescent="0.35">
      <c r="A28" s="142" t="s">
        <v>8</v>
      </c>
      <c r="B28" s="140">
        <v>112.73323100976791</v>
      </c>
      <c r="C28" s="88">
        <v>113.28102967846674</v>
      </c>
      <c r="D28" s="88">
        <v>111.21808140971206</v>
      </c>
      <c r="E28" s="88">
        <v>109.11968910572421</v>
      </c>
      <c r="F28" s="88">
        <v>109.93648148870965</v>
      </c>
      <c r="G28" s="88">
        <v>112.61401517865662</v>
      </c>
      <c r="H28" s="88">
        <v>119.23896216821707</v>
      </c>
      <c r="I28" s="89">
        <v>122.79640829626342</v>
      </c>
    </row>
    <row r="29" spans="1:10" ht="12.75" customHeight="1" x14ac:dyDescent="0.35">
      <c r="A29" s="142" t="s">
        <v>9</v>
      </c>
      <c r="B29" s="140">
        <v>109.02822350721971</v>
      </c>
      <c r="C29" s="88">
        <v>109.35369131402193</v>
      </c>
      <c r="D29" s="88">
        <v>107.49642854110097</v>
      </c>
      <c r="E29" s="88">
        <v>107.10327507850015</v>
      </c>
      <c r="F29" s="88">
        <v>107.11715019181875</v>
      </c>
      <c r="G29" s="88">
        <v>110.13321457488404</v>
      </c>
      <c r="H29" s="88">
        <v>115.87823155618221</v>
      </c>
      <c r="I29" s="89">
        <v>121.3197585593839</v>
      </c>
    </row>
    <row r="30" spans="1:10" ht="12.75" customHeight="1" x14ac:dyDescent="0.35">
      <c r="A30" s="142" t="s">
        <v>10</v>
      </c>
      <c r="B30" s="140">
        <v>107.93030851722453</v>
      </c>
      <c r="C30" s="88">
        <v>107.02944904498308</v>
      </c>
      <c r="D30" s="88">
        <v>106.28505768792738</v>
      </c>
      <c r="E30" s="88">
        <v>106.67263890402464</v>
      </c>
      <c r="F30" s="88">
        <v>106.69929496952319</v>
      </c>
      <c r="G30" s="88">
        <v>106.52406652984266</v>
      </c>
      <c r="H30" s="88">
        <v>112.20163628296191</v>
      </c>
      <c r="I30" s="89">
        <v>116.41503023285975</v>
      </c>
    </row>
    <row r="31" spans="1:10" ht="12.75" customHeight="1" x14ac:dyDescent="0.35">
      <c r="A31" s="142" t="s">
        <v>11</v>
      </c>
      <c r="B31" s="140">
        <v>111.10594670305565</v>
      </c>
      <c r="C31" s="88">
        <v>110.00273020534077</v>
      </c>
      <c r="D31" s="88">
        <v>108.54902130801702</v>
      </c>
      <c r="E31" s="88">
        <v>109.80815377449606</v>
      </c>
      <c r="F31" s="88">
        <v>107.97226206051778</v>
      </c>
      <c r="G31" s="88">
        <v>112.45984527911361</v>
      </c>
      <c r="H31" s="88">
        <v>118.66852419592662</v>
      </c>
      <c r="I31" s="89">
        <v>123.25083328209139</v>
      </c>
    </row>
    <row r="32" spans="1:10" ht="12.75" customHeight="1" x14ac:dyDescent="0.35">
      <c r="A32" s="142" t="s">
        <v>12</v>
      </c>
      <c r="B32" s="140">
        <v>108.64371431791633</v>
      </c>
      <c r="C32" s="88">
        <v>107.41464389179191</v>
      </c>
      <c r="D32" s="88">
        <v>105.17237941679818</v>
      </c>
      <c r="E32" s="88">
        <v>105.06454926756132</v>
      </c>
      <c r="F32" s="88">
        <v>104.38832628142956</v>
      </c>
      <c r="G32" s="88">
        <v>106.6308575551034</v>
      </c>
      <c r="H32" s="88">
        <v>115.5035661830134</v>
      </c>
      <c r="I32" s="89">
        <v>124.49833087076998</v>
      </c>
    </row>
    <row r="33" spans="1:10" ht="12.75" customHeight="1" x14ac:dyDescent="0.35">
      <c r="A33" s="142" t="s">
        <v>13</v>
      </c>
      <c r="B33" s="140">
        <v>102.86674326186302</v>
      </c>
      <c r="C33" s="88">
        <v>102.56975129172288</v>
      </c>
      <c r="D33" s="88">
        <v>100.88068167162221</v>
      </c>
      <c r="E33" s="88">
        <v>101.96298500615057</v>
      </c>
      <c r="F33" s="88">
        <v>102.47405960836716</v>
      </c>
      <c r="G33" s="88">
        <v>105.53793356928412</v>
      </c>
      <c r="H33" s="88">
        <v>110.70740622275738</v>
      </c>
      <c r="I33" s="89">
        <v>114.60087966678074</v>
      </c>
    </row>
    <row r="34" spans="1:10" ht="12.75" customHeight="1" x14ac:dyDescent="0.35">
      <c r="A34" s="142" t="s">
        <v>14</v>
      </c>
      <c r="B34" s="140">
        <v>111.77305404507192</v>
      </c>
      <c r="C34" s="88">
        <v>109.43771099564037</v>
      </c>
      <c r="D34" s="88">
        <v>108.9671964437768</v>
      </c>
      <c r="E34" s="88">
        <v>111.19340759986305</v>
      </c>
      <c r="F34" s="88">
        <v>111.73514557873614</v>
      </c>
      <c r="G34" s="88">
        <v>112.0451982133865</v>
      </c>
      <c r="H34" s="88">
        <v>117.67965933575194</v>
      </c>
      <c r="I34" s="89">
        <v>121.97370727633374</v>
      </c>
    </row>
    <row r="35" spans="1:10" ht="12.75" customHeight="1" x14ac:dyDescent="0.35">
      <c r="A35" s="142" t="s">
        <v>15</v>
      </c>
      <c r="B35" s="140">
        <v>110.5573378223401</v>
      </c>
      <c r="C35" s="88">
        <v>109.85325281496408</v>
      </c>
      <c r="D35" s="88">
        <v>108.10844343138599</v>
      </c>
      <c r="E35" s="88">
        <v>106.94722937298961</v>
      </c>
      <c r="F35" s="88">
        <v>107.81570032891091</v>
      </c>
      <c r="G35" s="88">
        <v>107.86835834563462</v>
      </c>
      <c r="H35" s="88">
        <v>116.71602924286066</v>
      </c>
      <c r="I35" s="89">
        <v>125.48526687360312</v>
      </c>
    </row>
    <row r="36" spans="1:10" ht="12.75" customHeight="1" thickBot="1" x14ac:dyDescent="0.4">
      <c r="A36" s="142" t="s">
        <v>16</v>
      </c>
      <c r="B36" s="140">
        <v>107.67628019973137</v>
      </c>
      <c r="C36" s="88">
        <v>109.31769887624026</v>
      </c>
      <c r="D36" s="88">
        <v>108.46833920898253</v>
      </c>
      <c r="E36" s="88">
        <v>109.41610257169347</v>
      </c>
      <c r="F36" s="88">
        <v>110.17223869483423</v>
      </c>
      <c r="G36" s="88">
        <v>112.92010059941057</v>
      </c>
      <c r="H36" s="88">
        <v>120.09176597476707</v>
      </c>
      <c r="I36" s="147">
        <v>123.23249372974992</v>
      </c>
    </row>
    <row r="37" spans="1:10" ht="15" customHeight="1" thickBot="1" x14ac:dyDescent="0.4">
      <c r="A37" s="128"/>
      <c r="B37" s="282" t="s">
        <v>220</v>
      </c>
      <c r="C37" s="282"/>
      <c r="D37" s="282"/>
      <c r="E37" s="282"/>
      <c r="F37" s="282"/>
      <c r="G37" s="282"/>
      <c r="H37" s="282"/>
      <c r="I37" s="282"/>
    </row>
    <row r="38" spans="1:10" ht="12.75" customHeight="1" x14ac:dyDescent="0.35">
      <c r="A38" s="141" t="s">
        <v>56</v>
      </c>
      <c r="B38" s="139">
        <v>61.1371195250467</v>
      </c>
      <c r="C38" s="86">
        <v>61.830284881754849</v>
      </c>
      <c r="D38" s="86">
        <v>62.168305376564362</v>
      </c>
      <c r="E38" s="86">
        <v>63.048019281863034</v>
      </c>
      <c r="F38" s="86">
        <v>64.138543728399981</v>
      </c>
      <c r="G38" s="86">
        <v>66.834719637788794</v>
      </c>
      <c r="H38" s="86">
        <v>71.096494046361414</v>
      </c>
      <c r="I38" s="87">
        <v>74.182827524418812</v>
      </c>
      <c r="J38" s="148"/>
    </row>
    <row r="39" spans="1:10" ht="12.75" customHeight="1" x14ac:dyDescent="0.35">
      <c r="A39" s="142" t="s">
        <v>3</v>
      </c>
      <c r="B39" s="140">
        <v>51.796727866767533</v>
      </c>
      <c r="C39" s="88">
        <v>52.241506763284931</v>
      </c>
      <c r="D39" s="88">
        <v>54.568011512834289</v>
      </c>
      <c r="E39" s="88">
        <v>56.064046320265284</v>
      </c>
      <c r="F39" s="88">
        <v>57.869114650234934</v>
      </c>
      <c r="G39" s="88">
        <v>60.781928594308198</v>
      </c>
      <c r="H39" s="88">
        <v>64.920296663095542</v>
      </c>
      <c r="I39" s="89">
        <v>65.236416731526262</v>
      </c>
      <c r="J39" s="148"/>
    </row>
    <row r="40" spans="1:10" ht="12.75" customHeight="1" x14ac:dyDescent="0.35">
      <c r="A40" s="142" t="s">
        <v>4</v>
      </c>
      <c r="B40" s="140">
        <v>59.772466929182158</v>
      </c>
      <c r="C40" s="88">
        <v>60.811783511190697</v>
      </c>
      <c r="D40" s="88">
        <v>62.510253903851542</v>
      </c>
      <c r="E40" s="88">
        <v>62.468343396311887</v>
      </c>
      <c r="F40" s="88">
        <v>63.818991813573632</v>
      </c>
      <c r="G40" s="88">
        <v>65.832996740547472</v>
      </c>
      <c r="H40" s="88">
        <v>69.636160050180067</v>
      </c>
      <c r="I40" s="89">
        <v>74.188528272250494</v>
      </c>
      <c r="J40" s="148"/>
    </row>
    <row r="41" spans="1:10" ht="12.75" customHeight="1" x14ac:dyDescent="0.35">
      <c r="A41" s="142" t="s">
        <v>5</v>
      </c>
      <c r="B41" s="140">
        <v>73.155790867168861</v>
      </c>
      <c r="C41" s="88">
        <v>72.709363414433497</v>
      </c>
      <c r="D41" s="88">
        <v>71.74850990867273</v>
      </c>
      <c r="E41" s="88">
        <v>72.933490850686482</v>
      </c>
      <c r="F41" s="88">
        <v>73.645095037950071</v>
      </c>
      <c r="G41" s="88">
        <v>75.609534057542419</v>
      </c>
      <c r="H41" s="88">
        <v>81.396157523141255</v>
      </c>
      <c r="I41" s="89">
        <v>85.188743697681318</v>
      </c>
      <c r="J41" s="148"/>
    </row>
    <row r="42" spans="1:10" ht="12.75" customHeight="1" x14ac:dyDescent="0.35">
      <c r="A42" s="142" t="s">
        <v>6</v>
      </c>
      <c r="B42" s="140">
        <v>68.845930707031599</v>
      </c>
      <c r="C42" s="88">
        <v>68.723255896056514</v>
      </c>
      <c r="D42" s="88">
        <v>67.750795860730221</v>
      </c>
      <c r="E42" s="88">
        <v>68.646981516673577</v>
      </c>
      <c r="F42" s="88">
        <v>69.192481094824558</v>
      </c>
      <c r="G42" s="88">
        <v>72.864678724034732</v>
      </c>
      <c r="H42" s="88">
        <v>77.529140384842918</v>
      </c>
      <c r="I42" s="89">
        <v>81.167099752780189</v>
      </c>
      <c r="J42" s="148"/>
    </row>
    <row r="43" spans="1:10" ht="12.75" customHeight="1" x14ac:dyDescent="0.35">
      <c r="A43" s="142" t="s">
        <v>7</v>
      </c>
      <c r="B43" s="140">
        <v>71.532915350394688</v>
      </c>
      <c r="C43" s="88">
        <v>72.159569648216532</v>
      </c>
      <c r="D43" s="88">
        <v>69.187824485295863</v>
      </c>
      <c r="E43" s="88">
        <v>71.55520738323996</v>
      </c>
      <c r="F43" s="88">
        <v>72.455934196622039</v>
      </c>
      <c r="G43" s="88">
        <v>75.151899939321979</v>
      </c>
      <c r="H43" s="88">
        <v>83.716656847273313</v>
      </c>
      <c r="I43" s="89">
        <v>90.651611342098121</v>
      </c>
      <c r="J43" s="148"/>
    </row>
    <row r="44" spans="1:10" ht="12.75" customHeight="1" x14ac:dyDescent="0.35">
      <c r="A44" s="142" t="s">
        <v>8</v>
      </c>
      <c r="B44" s="140">
        <v>68.381666934942089</v>
      </c>
      <c r="C44" s="88">
        <v>70.025257503445701</v>
      </c>
      <c r="D44" s="88">
        <v>70.298489790561717</v>
      </c>
      <c r="E44" s="88">
        <v>70.846189583369721</v>
      </c>
      <c r="F44" s="88">
        <v>70.300305395508488</v>
      </c>
      <c r="G44" s="88">
        <v>74.238834583437949</v>
      </c>
      <c r="H44" s="88">
        <v>76.630790770198161</v>
      </c>
      <c r="I44" s="89">
        <v>78.460130594568355</v>
      </c>
      <c r="J44" s="148"/>
    </row>
    <row r="45" spans="1:10" ht="12.75" customHeight="1" x14ac:dyDescent="0.35">
      <c r="A45" s="142" t="s">
        <v>9</v>
      </c>
      <c r="B45" s="140">
        <v>69.769114885086225</v>
      </c>
      <c r="C45" s="88">
        <v>71.211469367267838</v>
      </c>
      <c r="D45" s="88">
        <v>68.927291864592092</v>
      </c>
      <c r="E45" s="88">
        <v>69.523758591917399</v>
      </c>
      <c r="F45" s="88">
        <v>70.606281239866902</v>
      </c>
      <c r="G45" s="88">
        <v>73.794870222905345</v>
      </c>
      <c r="H45" s="88">
        <v>76.819868755204368</v>
      </c>
      <c r="I45" s="89">
        <v>81.507537969287995</v>
      </c>
      <c r="J45" s="148"/>
    </row>
    <row r="46" spans="1:10" ht="12.75" customHeight="1" x14ac:dyDescent="0.35">
      <c r="A46" s="142" t="s">
        <v>10</v>
      </c>
      <c r="B46" s="140">
        <v>70.34410339911615</v>
      </c>
      <c r="C46" s="88">
        <v>69.324101801459477</v>
      </c>
      <c r="D46" s="88">
        <v>69.10089251841633</v>
      </c>
      <c r="E46" s="88">
        <v>69.333508513042389</v>
      </c>
      <c r="F46" s="88">
        <v>70.683310957746841</v>
      </c>
      <c r="G46" s="88">
        <v>72.493279054932046</v>
      </c>
      <c r="H46" s="88">
        <v>78.730593921192636</v>
      </c>
      <c r="I46" s="89">
        <v>82.649654003558823</v>
      </c>
      <c r="J46" s="148"/>
    </row>
    <row r="47" spans="1:10" ht="12.75" customHeight="1" x14ac:dyDescent="0.35">
      <c r="A47" s="142" t="s">
        <v>11</v>
      </c>
      <c r="B47" s="140">
        <v>70.879290591793307</v>
      </c>
      <c r="C47" s="88">
        <v>71.462783206093306</v>
      </c>
      <c r="D47" s="88">
        <v>70.387529542692405</v>
      </c>
      <c r="E47" s="88">
        <v>72.246442582439528</v>
      </c>
      <c r="F47" s="88">
        <v>72.060711205280754</v>
      </c>
      <c r="G47" s="88">
        <v>75.972330607530807</v>
      </c>
      <c r="H47" s="88">
        <v>81.994789245782826</v>
      </c>
      <c r="I47" s="89">
        <v>86.033516637415971</v>
      </c>
      <c r="J47" s="148"/>
    </row>
    <row r="48" spans="1:10" ht="12.75" customHeight="1" x14ac:dyDescent="0.35">
      <c r="A48" s="142" t="s">
        <v>12</v>
      </c>
      <c r="B48" s="140">
        <v>68.040731575491989</v>
      </c>
      <c r="C48" s="88">
        <v>68.10799408316025</v>
      </c>
      <c r="D48" s="88">
        <v>67.148563678422889</v>
      </c>
      <c r="E48" s="88">
        <v>67.008060774043287</v>
      </c>
      <c r="F48" s="88">
        <v>68.003754159814164</v>
      </c>
      <c r="G48" s="88">
        <v>69.155105004225007</v>
      </c>
      <c r="H48" s="88">
        <v>76.219702833250338</v>
      </c>
      <c r="I48" s="89">
        <v>81.912168059210742</v>
      </c>
      <c r="J48" s="148"/>
    </row>
    <row r="49" spans="1:33" ht="12.75" customHeight="1" x14ac:dyDescent="0.35">
      <c r="A49" s="142" t="s">
        <v>13</v>
      </c>
      <c r="B49" s="140">
        <v>68.026124869763663</v>
      </c>
      <c r="C49" s="88">
        <v>67.939872720263267</v>
      </c>
      <c r="D49" s="88">
        <v>66.624080242137097</v>
      </c>
      <c r="E49" s="88">
        <v>68.543000447202246</v>
      </c>
      <c r="F49" s="88">
        <v>70.302902823478178</v>
      </c>
      <c r="G49" s="88">
        <v>74.232138790641883</v>
      </c>
      <c r="H49" s="88">
        <v>78.247418642508194</v>
      </c>
      <c r="I49" s="89">
        <v>82.043967426786708</v>
      </c>
      <c r="J49" s="148"/>
    </row>
    <row r="50" spans="1:33" ht="12.75" customHeight="1" x14ac:dyDescent="0.35">
      <c r="A50" s="142" t="s">
        <v>14</v>
      </c>
      <c r="B50" s="140">
        <v>71.83991461995781</v>
      </c>
      <c r="C50" s="88">
        <v>72.756332957359376</v>
      </c>
      <c r="D50" s="88">
        <v>71.035193633904797</v>
      </c>
      <c r="E50" s="88">
        <v>73.76818192984652</v>
      </c>
      <c r="F50" s="88">
        <v>75.827317989434931</v>
      </c>
      <c r="G50" s="88">
        <v>77.26271168883865</v>
      </c>
      <c r="H50" s="88">
        <v>82.368493910965213</v>
      </c>
      <c r="I50" s="89">
        <v>86.482257691855992</v>
      </c>
      <c r="J50" s="148"/>
    </row>
    <row r="51" spans="1:33" ht="12.75" customHeight="1" x14ac:dyDescent="0.35">
      <c r="A51" s="142" t="s">
        <v>15</v>
      </c>
      <c r="B51" s="140">
        <v>75.634976511467556</v>
      </c>
      <c r="C51" s="88">
        <v>74.90025772414559</v>
      </c>
      <c r="D51" s="88">
        <v>72.961937734505298</v>
      </c>
      <c r="E51" s="88">
        <v>71.794368748562505</v>
      </c>
      <c r="F51" s="88">
        <v>74.670979106582919</v>
      </c>
      <c r="G51" s="88">
        <v>75.312070897780075</v>
      </c>
      <c r="H51" s="88">
        <v>79.418847440475432</v>
      </c>
      <c r="I51" s="89">
        <v>87.22134815325451</v>
      </c>
      <c r="J51" s="148"/>
    </row>
    <row r="52" spans="1:33" ht="12.75" customHeight="1" thickBot="1" x14ac:dyDescent="0.4">
      <c r="A52" s="144" t="s">
        <v>16</v>
      </c>
      <c r="B52" s="145">
        <v>70.685444860482832</v>
      </c>
      <c r="C52" s="146">
        <v>72.480673831966129</v>
      </c>
      <c r="D52" s="146">
        <v>71.888389949193908</v>
      </c>
      <c r="E52" s="146">
        <v>73.245040864443254</v>
      </c>
      <c r="F52" s="146">
        <v>75.094447558179155</v>
      </c>
      <c r="G52" s="146">
        <v>77.281946209658827</v>
      </c>
      <c r="H52" s="146">
        <v>81.885103918306086</v>
      </c>
      <c r="I52" s="147">
        <v>85.644502510741162</v>
      </c>
      <c r="J52" s="148"/>
    </row>
    <row r="53" spans="1:33" x14ac:dyDescent="0.35">
      <c r="A53" s="45" t="s">
        <v>113</v>
      </c>
      <c r="K53" s="11"/>
      <c r="AD53" s="11"/>
      <c r="AE53" s="11"/>
      <c r="AF53" s="11"/>
      <c r="AG53" s="11"/>
    </row>
    <row r="55" spans="1:33" x14ac:dyDescent="0.35">
      <c r="A55" s="18" t="s">
        <v>19</v>
      </c>
    </row>
    <row r="57" spans="1:33" x14ac:dyDescent="0.35">
      <c r="B57"/>
      <c r="C57"/>
      <c r="D57"/>
      <c r="E57"/>
      <c r="F57"/>
      <c r="G57"/>
      <c r="H57"/>
      <c r="I57"/>
      <c r="J57"/>
    </row>
    <row r="58" spans="1:33" x14ac:dyDescent="0.35">
      <c r="B58"/>
      <c r="C58"/>
      <c r="D58"/>
      <c r="E58"/>
      <c r="F58"/>
      <c r="G58"/>
      <c r="H58"/>
      <c r="I58"/>
      <c r="J58"/>
    </row>
    <row r="59" spans="1:33" x14ac:dyDescent="0.35">
      <c r="B59"/>
      <c r="C59"/>
      <c r="D59"/>
      <c r="E59"/>
      <c r="F59"/>
      <c r="G59"/>
      <c r="H59"/>
      <c r="I59"/>
      <c r="J59"/>
    </row>
    <row r="60" spans="1:33" x14ac:dyDescent="0.35">
      <c r="B60"/>
      <c r="C60"/>
      <c r="D60"/>
      <c r="E60"/>
      <c r="F60"/>
      <c r="G60"/>
      <c r="H60"/>
      <c r="I60"/>
      <c r="J60"/>
    </row>
    <row r="61" spans="1:33" x14ac:dyDescent="0.35">
      <c r="B61"/>
      <c r="C61"/>
      <c r="D61"/>
      <c r="E61"/>
      <c r="F61"/>
      <c r="G61"/>
      <c r="H61"/>
      <c r="I61"/>
      <c r="J61"/>
    </row>
    <row r="62" spans="1:33" x14ac:dyDescent="0.35">
      <c r="B62"/>
      <c r="C62"/>
      <c r="D62"/>
      <c r="E62"/>
      <c r="F62"/>
      <c r="G62"/>
      <c r="H62"/>
      <c r="I62"/>
      <c r="J62"/>
    </row>
    <row r="63" spans="1:33" x14ac:dyDescent="0.35">
      <c r="B63"/>
      <c r="C63"/>
      <c r="D63"/>
      <c r="E63"/>
      <c r="F63"/>
      <c r="G63"/>
      <c r="H63"/>
      <c r="I63"/>
      <c r="J63"/>
    </row>
    <row r="64" spans="1:33" x14ac:dyDescent="0.35">
      <c r="B64"/>
      <c r="C64"/>
      <c r="D64"/>
      <c r="E64"/>
      <c r="F64"/>
      <c r="G64"/>
      <c r="H64"/>
      <c r="I64"/>
      <c r="J64"/>
    </row>
    <row r="65" spans="2:10" x14ac:dyDescent="0.35">
      <c r="B65"/>
      <c r="C65"/>
      <c r="D65"/>
      <c r="E65"/>
      <c r="F65"/>
      <c r="G65"/>
      <c r="H65"/>
      <c r="I65"/>
      <c r="J65"/>
    </row>
    <row r="66" spans="2:10" x14ac:dyDescent="0.35">
      <c r="B66"/>
      <c r="C66"/>
      <c r="D66"/>
      <c r="E66"/>
      <c r="F66"/>
      <c r="G66"/>
      <c r="H66"/>
      <c r="I66"/>
      <c r="J66"/>
    </row>
    <row r="67" spans="2:10" x14ac:dyDescent="0.35">
      <c r="B67"/>
      <c r="C67"/>
      <c r="D67"/>
      <c r="E67"/>
      <c r="F67"/>
      <c r="G67"/>
      <c r="H67"/>
      <c r="I67"/>
      <c r="J67"/>
    </row>
    <row r="68" spans="2:10" x14ac:dyDescent="0.35">
      <c r="B68"/>
      <c r="C68"/>
      <c r="D68"/>
      <c r="E68"/>
      <c r="F68"/>
      <c r="G68"/>
      <c r="H68"/>
      <c r="I68"/>
      <c r="J68"/>
    </row>
    <row r="69" spans="2:10" x14ac:dyDescent="0.35">
      <c r="B69"/>
      <c r="C69"/>
      <c r="D69"/>
      <c r="E69"/>
      <c r="F69"/>
      <c r="G69"/>
      <c r="H69"/>
      <c r="I69"/>
      <c r="J69"/>
    </row>
    <row r="70" spans="2:10" x14ac:dyDescent="0.35">
      <c r="B70"/>
      <c r="C70"/>
      <c r="D70"/>
      <c r="E70"/>
      <c r="F70"/>
      <c r="G70"/>
      <c r="H70"/>
      <c r="I70"/>
      <c r="J70"/>
    </row>
    <row r="71" spans="2:10" x14ac:dyDescent="0.35">
      <c r="B71"/>
      <c r="C71"/>
      <c r="D71"/>
      <c r="E71"/>
      <c r="F71"/>
      <c r="G71"/>
      <c r="H71"/>
      <c r="I71"/>
      <c r="J71"/>
    </row>
    <row r="72" spans="2:10" x14ac:dyDescent="0.35">
      <c r="B72"/>
      <c r="C72"/>
      <c r="D72"/>
      <c r="E72"/>
      <c r="F72"/>
      <c r="G72"/>
      <c r="H72"/>
      <c r="I72"/>
      <c r="J72"/>
    </row>
    <row r="73" spans="2:10" x14ac:dyDescent="0.35">
      <c r="B73"/>
      <c r="C73"/>
      <c r="D73"/>
      <c r="E73"/>
      <c r="F73"/>
      <c r="G73"/>
      <c r="H73"/>
      <c r="I73"/>
      <c r="J73"/>
    </row>
    <row r="74" spans="2:10" x14ac:dyDescent="0.35">
      <c r="B74"/>
      <c r="C74"/>
      <c r="D74"/>
      <c r="E74"/>
      <c r="F74"/>
      <c r="G74"/>
      <c r="H74"/>
      <c r="I74"/>
      <c r="J74"/>
    </row>
    <row r="75" spans="2:10" x14ac:dyDescent="0.35">
      <c r="B75"/>
      <c r="C75"/>
      <c r="D75"/>
      <c r="E75"/>
      <c r="F75"/>
      <c r="G75"/>
      <c r="H75"/>
      <c r="I75"/>
      <c r="J75"/>
    </row>
    <row r="76" spans="2:10" x14ac:dyDescent="0.35">
      <c r="B76"/>
      <c r="C76"/>
      <c r="D76"/>
      <c r="E76"/>
      <c r="F76"/>
      <c r="G76"/>
      <c r="H76"/>
      <c r="I76"/>
      <c r="J76"/>
    </row>
    <row r="77" spans="2:10" x14ac:dyDescent="0.35">
      <c r="B77"/>
      <c r="C77"/>
      <c r="D77"/>
      <c r="E77"/>
      <c r="F77"/>
      <c r="G77"/>
      <c r="H77"/>
      <c r="I77"/>
      <c r="J77"/>
    </row>
    <row r="78" spans="2:10" x14ac:dyDescent="0.35">
      <c r="B78"/>
      <c r="C78"/>
      <c r="D78"/>
      <c r="E78"/>
      <c r="F78"/>
      <c r="G78"/>
      <c r="H78"/>
      <c r="I78"/>
      <c r="J78"/>
    </row>
    <row r="79" spans="2:10" x14ac:dyDescent="0.35">
      <c r="B79"/>
      <c r="C79"/>
      <c r="D79"/>
      <c r="E79"/>
      <c r="F79"/>
      <c r="G79"/>
      <c r="H79"/>
      <c r="I79"/>
      <c r="J79"/>
    </row>
    <row r="80" spans="2:10" x14ac:dyDescent="0.35">
      <c r="B80"/>
      <c r="C80"/>
      <c r="D80"/>
      <c r="E80"/>
      <c r="F80"/>
      <c r="G80"/>
      <c r="H80"/>
      <c r="I80"/>
      <c r="J80"/>
    </row>
    <row r="81" spans="2:10" x14ac:dyDescent="0.35">
      <c r="B81"/>
      <c r="C81"/>
      <c r="D81"/>
      <c r="E81"/>
      <c r="F81"/>
      <c r="G81"/>
      <c r="H81"/>
      <c r="I81"/>
      <c r="J81"/>
    </row>
    <row r="82" spans="2:10" x14ac:dyDescent="0.35">
      <c r="B82"/>
      <c r="C82"/>
      <c r="D82"/>
      <c r="E82"/>
      <c r="F82"/>
      <c r="G82"/>
      <c r="H82"/>
      <c r="I82"/>
      <c r="J82"/>
    </row>
    <row r="83" spans="2:10" x14ac:dyDescent="0.35">
      <c r="B83"/>
      <c r="C83"/>
      <c r="D83"/>
      <c r="E83"/>
      <c r="F83"/>
      <c r="G83"/>
      <c r="H83"/>
      <c r="I83"/>
      <c r="J83"/>
    </row>
    <row r="84" spans="2:10" x14ac:dyDescent="0.35">
      <c r="B84"/>
      <c r="C84"/>
      <c r="D84"/>
      <c r="E84"/>
      <c r="F84"/>
      <c r="G84"/>
      <c r="H84"/>
      <c r="I84"/>
      <c r="J84"/>
    </row>
    <row r="85" spans="2:10" x14ac:dyDescent="0.35">
      <c r="B85"/>
      <c r="C85"/>
      <c r="D85"/>
      <c r="E85"/>
      <c r="F85"/>
      <c r="G85"/>
      <c r="H85"/>
      <c r="I85"/>
      <c r="J85"/>
    </row>
    <row r="86" spans="2:10" x14ac:dyDescent="0.35">
      <c r="B86"/>
      <c r="C86"/>
      <c r="D86"/>
      <c r="E86"/>
      <c r="F86"/>
      <c r="G86"/>
      <c r="H86"/>
      <c r="I86"/>
      <c r="J86"/>
    </row>
    <row r="87" spans="2:10" x14ac:dyDescent="0.35">
      <c r="B87"/>
      <c r="C87"/>
      <c r="D87"/>
      <c r="E87"/>
      <c r="F87"/>
      <c r="G87"/>
      <c r="H87"/>
      <c r="I87"/>
      <c r="J87"/>
    </row>
    <row r="88" spans="2:10" x14ac:dyDescent="0.35">
      <c r="B88"/>
      <c r="C88"/>
      <c r="D88"/>
      <c r="E88"/>
      <c r="F88"/>
      <c r="G88"/>
      <c r="H88"/>
      <c r="I88"/>
      <c r="J88"/>
    </row>
    <row r="89" spans="2:10" x14ac:dyDescent="0.35">
      <c r="B89"/>
      <c r="C89"/>
      <c r="D89"/>
      <c r="E89"/>
      <c r="F89"/>
      <c r="G89"/>
      <c r="H89"/>
      <c r="I89"/>
      <c r="J89"/>
    </row>
    <row r="90" spans="2:10" x14ac:dyDescent="0.35">
      <c r="B90"/>
      <c r="C90"/>
      <c r="D90"/>
      <c r="E90"/>
      <c r="F90"/>
      <c r="G90"/>
      <c r="H90"/>
      <c r="I90"/>
      <c r="J90"/>
    </row>
    <row r="91" spans="2:10" x14ac:dyDescent="0.35">
      <c r="B91"/>
      <c r="C91"/>
      <c r="D91"/>
      <c r="E91"/>
      <c r="F91"/>
      <c r="G91"/>
      <c r="H91"/>
      <c r="I91"/>
      <c r="J91"/>
    </row>
    <row r="92" spans="2:10" x14ac:dyDescent="0.35">
      <c r="B92"/>
      <c r="C92"/>
      <c r="D92"/>
      <c r="E92"/>
      <c r="F92"/>
      <c r="G92"/>
      <c r="H92"/>
      <c r="I92"/>
      <c r="J92"/>
    </row>
    <row r="93" spans="2:10" x14ac:dyDescent="0.35">
      <c r="B93"/>
      <c r="C93"/>
      <c r="D93"/>
      <c r="E93"/>
      <c r="F93"/>
      <c r="G93"/>
      <c r="H93"/>
      <c r="I93"/>
      <c r="J93"/>
    </row>
    <row r="94" spans="2:10" x14ac:dyDescent="0.35">
      <c r="B94"/>
      <c r="C94"/>
      <c r="D94"/>
      <c r="E94"/>
      <c r="F94"/>
      <c r="G94"/>
      <c r="H94"/>
      <c r="I94"/>
      <c r="J94"/>
    </row>
    <row r="95" spans="2:10" x14ac:dyDescent="0.35">
      <c r="B95"/>
      <c r="C95"/>
      <c r="D95"/>
      <c r="E95"/>
      <c r="F95"/>
      <c r="G95"/>
      <c r="H95"/>
      <c r="I95"/>
      <c r="J95"/>
    </row>
  </sheetData>
  <mergeCells count="3">
    <mergeCell ref="B5:I5"/>
    <mergeCell ref="B21:I21"/>
    <mergeCell ref="B37:I37"/>
  </mergeCells>
  <hyperlinks>
    <hyperlink ref="A2" location="OBSAH!A1" tooltip="obsah" display="zpět na obsah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9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90"/>
  <sheetViews>
    <sheetView zoomScaleNormal="100" workbookViewId="0"/>
  </sheetViews>
  <sheetFormatPr defaultColWidth="9.1796875" defaultRowHeight="14.5" x14ac:dyDescent="0.35"/>
  <cols>
    <col min="1" max="1" width="18.54296875" style="11" customWidth="1"/>
    <col min="2" max="10" width="8.54296875" style="11" customWidth="1"/>
    <col min="11" max="28" width="8.7265625" customWidth="1"/>
    <col min="29" max="16384" width="9.1796875" style="11"/>
  </cols>
  <sheetData>
    <row r="1" spans="1:9" x14ac:dyDescent="0.35">
      <c r="A1" s="190" t="s">
        <v>80</v>
      </c>
      <c r="B1" s="190"/>
      <c r="C1" s="190"/>
      <c r="D1" s="190"/>
      <c r="E1" s="190"/>
      <c r="F1" s="190"/>
      <c r="G1" s="190"/>
      <c r="H1" s="190"/>
    </row>
    <row r="2" spans="1:9" x14ac:dyDescent="0.35">
      <c r="A2" s="149" t="s">
        <v>22</v>
      </c>
    </row>
    <row r="3" spans="1:9" ht="7.5" customHeight="1" thickBot="1" x14ac:dyDescent="0.4">
      <c r="I3" s="5"/>
    </row>
    <row r="4" spans="1:9" ht="15" customHeight="1" thickBot="1" x14ac:dyDescent="0.4">
      <c r="A4" s="128" t="s">
        <v>36</v>
      </c>
      <c r="B4" s="136">
        <v>2013</v>
      </c>
      <c r="C4" s="31">
        <v>2014</v>
      </c>
      <c r="D4" s="31">
        <v>2015</v>
      </c>
      <c r="E4" s="31">
        <v>2016</v>
      </c>
      <c r="F4" s="31">
        <v>2017</v>
      </c>
      <c r="G4" s="31">
        <v>2018</v>
      </c>
      <c r="H4" s="31">
        <v>2019</v>
      </c>
      <c r="I4" s="32">
        <v>2020</v>
      </c>
    </row>
    <row r="5" spans="1:9" ht="15" customHeight="1" thickBot="1" x14ac:dyDescent="0.4">
      <c r="A5" s="132"/>
      <c r="B5" s="282" t="s">
        <v>69</v>
      </c>
      <c r="C5" s="282"/>
      <c r="D5" s="282"/>
      <c r="E5" s="282"/>
      <c r="F5" s="282"/>
      <c r="G5" s="282"/>
      <c r="H5" s="282"/>
      <c r="I5" s="282"/>
    </row>
    <row r="6" spans="1:9" ht="12.75" customHeight="1" x14ac:dyDescent="0.35">
      <c r="A6" s="141" t="s">
        <v>56</v>
      </c>
      <c r="B6" s="137">
        <v>25819.380300000001</v>
      </c>
      <c r="C6" s="82">
        <v>26458.638999999999</v>
      </c>
      <c r="D6" s="82">
        <v>27118.194500000001</v>
      </c>
      <c r="E6" s="82">
        <v>28465.8295</v>
      </c>
      <c r="F6" s="82">
        <v>30517.889899999998</v>
      </c>
      <c r="G6" s="82">
        <v>33986.399400000002</v>
      </c>
      <c r="H6" s="82">
        <v>39246.651400000002</v>
      </c>
      <c r="I6" s="83">
        <v>43129.539100000002</v>
      </c>
    </row>
    <row r="7" spans="1:9" ht="12.75" customHeight="1" x14ac:dyDescent="0.35">
      <c r="A7" s="142" t="s">
        <v>3</v>
      </c>
      <c r="B7" s="138">
        <v>26336.5291</v>
      </c>
      <c r="C7" s="84">
        <v>26805.230200000002</v>
      </c>
      <c r="D7" s="84">
        <v>27918.177199999998</v>
      </c>
      <c r="E7" s="84">
        <v>29603.047600000002</v>
      </c>
      <c r="F7" s="84">
        <v>31999.648300000001</v>
      </c>
      <c r="G7" s="84">
        <v>35799.612399999998</v>
      </c>
      <c r="H7" s="84">
        <v>41640.126499999998</v>
      </c>
      <c r="I7" s="85">
        <v>43391.212099999997</v>
      </c>
    </row>
    <row r="8" spans="1:9" ht="12.75" customHeight="1" x14ac:dyDescent="0.35">
      <c r="A8" s="142" t="s">
        <v>4</v>
      </c>
      <c r="B8" s="138">
        <v>25564.415799999999</v>
      </c>
      <c r="C8" s="84">
        <v>26533.006399999998</v>
      </c>
      <c r="D8" s="84">
        <v>27265.7804</v>
      </c>
      <c r="E8" s="84">
        <v>28682.126799999998</v>
      </c>
      <c r="F8" s="84">
        <v>30495.1492</v>
      </c>
      <c r="G8" s="84">
        <v>34225.1976</v>
      </c>
      <c r="H8" s="84">
        <v>39211.942199999998</v>
      </c>
      <c r="I8" s="85">
        <v>43706.133399999999</v>
      </c>
    </row>
    <row r="9" spans="1:9" ht="12.75" customHeight="1" x14ac:dyDescent="0.35">
      <c r="A9" s="142" t="s">
        <v>5</v>
      </c>
      <c r="B9" s="138">
        <v>25923.721799999999</v>
      </c>
      <c r="C9" s="84">
        <v>26374.120900000002</v>
      </c>
      <c r="D9" s="84">
        <v>26668.2215</v>
      </c>
      <c r="E9" s="84">
        <v>28120.082200000001</v>
      </c>
      <c r="F9" s="84">
        <v>30124.795900000001</v>
      </c>
      <c r="G9" s="84">
        <v>33481.821900000003</v>
      </c>
      <c r="H9" s="84">
        <v>38804.384100000003</v>
      </c>
      <c r="I9" s="85">
        <v>43222.7137</v>
      </c>
    </row>
    <row r="10" spans="1:9" ht="12.75" customHeight="1" x14ac:dyDescent="0.35">
      <c r="A10" s="142" t="s">
        <v>6</v>
      </c>
      <c r="B10" s="138">
        <v>26094.756300000001</v>
      </c>
      <c r="C10" s="84">
        <v>26530.768</v>
      </c>
      <c r="D10" s="84">
        <v>27340.3531</v>
      </c>
      <c r="E10" s="84">
        <v>28668.966199999999</v>
      </c>
      <c r="F10" s="84">
        <v>30948.124899999999</v>
      </c>
      <c r="G10" s="84">
        <v>34278.179400000001</v>
      </c>
      <c r="H10" s="84">
        <v>39717.563000000002</v>
      </c>
      <c r="I10" s="85">
        <v>43338.287199999999</v>
      </c>
    </row>
    <row r="11" spans="1:9" ht="12.75" customHeight="1" x14ac:dyDescent="0.35">
      <c r="A11" s="142" t="s">
        <v>7</v>
      </c>
      <c r="B11" s="138">
        <v>25492.123899999999</v>
      </c>
      <c r="C11" s="84">
        <v>26507.333600000002</v>
      </c>
      <c r="D11" s="84">
        <v>27077.1459</v>
      </c>
      <c r="E11" s="84">
        <v>28070.772499999999</v>
      </c>
      <c r="F11" s="84">
        <v>30460.4339</v>
      </c>
      <c r="G11" s="84">
        <v>33874.877899999999</v>
      </c>
      <c r="H11" s="84">
        <v>39167.473299999998</v>
      </c>
      <c r="I11" s="85">
        <v>43935.267500000002</v>
      </c>
    </row>
    <row r="12" spans="1:9" ht="12.75" customHeight="1" x14ac:dyDescent="0.35">
      <c r="A12" s="142" t="s">
        <v>8</v>
      </c>
      <c r="B12" s="138">
        <v>26325.200000000001</v>
      </c>
      <c r="C12" s="84">
        <v>26875.154600000002</v>
      </c>
      <c r="D12" s="84">
        <v>27685.407200000001</v>
      </c>
      <c r="E12" s="84">
        <v>28655.135399999999</v>
      </c>
      <c r="F12" s="84">
        <v>30771.1816</v>
      </c>
      <c r="G12" s="84">
        <v>34282.666400000002</v>
      </c>
      <c r="H12" s="84">
        <v>39275.050499999998</v>
      </c>
      <c r="I12" s="85">
        <v>43647.618000000002</v>
      </c>
    </row>
    <row r="13" spans="1:9" ht="12.75" customHeight="1" x14ac:dyDescent="0.35">
      <c r="A13" s="142" t="s">
        <v>9</v>
      </c>
      <c r="B13" s="138">
        <v>25864.6522</v>
      </c>
      <c r="C13" s="84">
        <v>26549.908100000001</v>
      </c>
      <c r="D13" s="84">
        <v>27456.6047</v>
      </c>
      <c r="E13" s="84">
        <v>28780.191800000001</v>
      </c>
      <c r="F13" s="84">
        <v>30918.989300000001</v>
      </c>
      <c r="G13" s="84">
        <v>34438.200900000003</v>
      </c>
      <c r="H13" s="84">
        <v>39423.305800000002</v>
      </c>
      <c r="I13" s="85">
        <v>43804.885000000002</v>
      </c>
    </row>
    <row r="14" spans="1:9" ht="12.75" customHeight="1" x14ac:dyDescent="0.35">
      <c r="A14" s="142" t="s">
        <v>10</v>
      </c>
      <c r="B14" s="138">
        <v>25246.288799999998</v>
      </c>
      <c r="C14" s="84">
        <v>25655.5363</v>
      </c>
      <c r="D14" s="84">
        <v>26519.347600000001</v>
      </c>
      <c r="E14" s="84">
        <v>28036.844300000001</v>
      </c>
      <c r="F14" s="84">
        <v>30247.4162</v>
      </c>
      <c r="G14" s="84">
        <v>33363.6394</v>
      </c>
      <c r="H14" s="84">
        <v>38663.273300000001</v>
      </c>
      <c r="I14" s="85">
        <v>43850.943700000003</v>
      </c>
    </row>
    <row r="15" spans="1:9" ht="12.75" customHeight="1" x14ac:dyDescent="0.35">
      <c r="A15" s="142" t="s">
        <v>11</v>
      </c>
      <c r="B15" s="138">
        <v>25350.491999999998</v>
      </c>
      <c r="C15" s="84">
        <v>25879.558700000001</v>
      </c>
      <c r="D15" s="84">
        <v>26574.1561</v>
      </c>
      <c r="E15" s="84">
        <v>28226.597099999999</v>
      </c>
      <c r="F15" s="84">
        <v>29774.205000000002</v>
      </c>
      <c r="G15" s="84">
        <v>33537.8842</v>
      </c>
      <c r="H15" s="84">
        <v>38406.252800000002</v>
      </c>
      <c r="I15" s="85">
        <v>42853.911699999997</v>
      </c>
    </row>
    <row r="16" spans="1:9" ht="12.75" customHeight="1" x14ac:dyDescent="0.35">
      <c r="A16" s="142" t="s">
        <v>12</v>
      </c>
      <c r="B16" s="138">
        <v>25187.022300000001</v>
      </c>
      <c r="C16" s="84">
        <v>25697.125800000002</v>
      </c>
      <c r="D16" s="84">
        <v>26582.365000000002</v>
      </c>
      <c r="E16" s="84">
        <v>27938.973399999999</v>
      </c>
      <c r="F16" s="84">
        <v>29715.735000000001</v>
      </c>
      <c r="G16" s="84">
        <v>32893.426599999999</v>
      </c>
      <c r="H16" s="84">
        <v>38530.585599999999</v>
      </c>
      <c r="I16" s="85">
        <v>42715.832000000002</v>
      </c>
    </row>
    <row r="17" spans="1:9" ht="12.75" customHeight="1" x14ac:dyDescent="0.35">
      <c r="A17" s="142" t="s">
        <v>13</v>
      </c>
      <c r="B17" s="138">
        <v>25922.796900000001</v>
      </c>
      <c r="C17" s="84">
        <v>26385.623899999999</v>
      </c>
      <c r="D17" s="84">
        <v>27161.745200000001</v>
      </c>
      <c r="E17" s="84">
        <v>28524.500499999998</v>
      </c>
      <c r="F17" s="84">
        <v>30790.320599999999</v>
      </c>
      <c r="G17" s="84">
        <v>34237.938499999997</v>
      </c>
      <c r="H17" s="84">
        <v>38982.210099999997</v>
      </c>
      <c r="I17" s="85">
        <v>44130.662900000003</v>
      </c>
    </row>
    <row r="18" spans="1:9" ht="12.75" customHeight="1" x14ac:dyDescent="0.35">
      <c r="A18" s="142" t="s">
        <v>14</v>
      </c>
      <c r="B18" s="138">
        <v>25738.4031</v>
      </c>
      <c r="C18" s="84">
        <v>26075.182400000002</v>
      </c>
      <c r="D18" s="84">
        <v>26745.724600000001</v>
      </c>
      <c r="E18" s="84">
        <v>28267.197499999998</v>
      </c>
      <c r="F18" s="84">
        <v>30409.559600000001</v>
      </c>
      <c r="G18" s="84">
        <v>33842.079100000003</v>
      </c>
      <c r="H18" s="84">
        <v>38575.132400000002</v>
      </c>
      <c r="I18" s="85">
        <v>43158.099699999999</v>
      </c>
    </row>
    <row r="19" spans="1:9" ht="12.75" customHeight="1" x14ac:dyDescent="0.35">
      <c r="A19" s="142" t="s">
        <v>15</v>
      </c>
      <c r="B19" s="138">
        <v>25114.579699999998</v>
      </c>
      <c r="C19" s="84">
        <v>25729.2618</v>
      </c>
      <c r="D19" s="84">
        <v>26236.707999999999</v>
      </c>
      <c r="E19" s="84">
        <v>27315.723600000001</v>
      </c>
      <c r="F19" s="84">
        <v>29427.708900000001</v>
      </c>
      <c r="G19" s="84">
        <v>32521.396000000001</v>
      </c>
      <c r="H19" s="84">
        <v>38175.3802</v>
      </c>
      <c r="I19" s="85">
        <v>42874.423799999997</v>
      </c>
    </row>
    <row r="20" spans="1:9" ht="12.75" customHeight="1" thickBot="1" x14ac:dyDescent="0.4">
      <c r="A20" s="142" t="s">
        <v>16</v>
      </c>
      <c r="B20" s="138">
        <v>25899.491699999999</v>
      </c>
      <c r="C20" s="84">
        <v>26612.401999999998</v>
      </c>
      <c r="D20" s="84">
        <v>27545.2327</v>
      </c>
      <c r="E20" s="84">
        <v>28672.7183</v>
      </c>
      <c r="F20" s="84">
        <v>30818.775000000001</v>
      </c>
      <c r="G20" s="84">
        <v>34230.234600000003</v>
      </c>
      <c r="H20" s="84">
        <v>39553.624499999998</v>
      </c>
      <c r="I20" s="85">
        <v>43429.595099999999</v>
      </c>
    </row>
    <row r="21" spans="1:9" ht="15" customHeight="1" thickBot="1" x14ac:dyDescent="0.4">
      <c r="A21" s="132"/>
      <c r="B21" s="282" t="s">
        <v>221</v>
      </c>
      <c r="C21" s="282"/>
      <c r="D21" s="282"/>
      <c r="E21" s="282"/>
      <c r="F21" s="282"/>
      <c r="G21" s="282"/>
      <c r="H21" s="282"/>
      <c r="I21" s="282"/>
    </row>
    <row r="22" spans="1:9" ht="12.75" customHeight="1" x14ac:dyDescent="0.35">
      <c r="A22" s="141" t="s">
        <v>56</v>
      </c>
      <c r="B22" s="139">
        <v>115.95877256804097</v>
      </c>
      <c r="C22" s="86">
        <v>115.82314393276134</v>
      </c>
      <c r="D22" s="86">
        <v>114.29737208126107</v>
      </c>
      <c r="E22" s="86">
        <v>114.16385343084588</v>
      </c>
      <c r="F22" s="86">
        <v>113.69108164195787</v>
      </c>
      <c r="G22" s="86">
        <v>116.45443484241753</v>
      </c>
      <c r="H22" s="86">
        <v>124.85446024641877</v>
      </c>
      <c r="I22" s="87">
        <v>129.69078775711895</v>
      </c>
    </row>
    <row r="23" spans="1:9" ht="12.75" customHeight="1" x14ac:dyDescent="0.35">
      <c r="A23" s="142" t="s">
        <v>3</v>
      </c>
      <c r="B23" s="140">
        <v>97.154585433322339</v>
      </c>
      <c r="C23" s="88">
        <v>96.73972565087611</v>
      </c>
      <c r="D23" s="88">
        <v>96.96910094590919</v>
      </c>
      <c r="E23" s="88">
        <v>98.665174620630225</v>
      </c>
      <c r="F23" s="88">
        <v>100.38316518424617</v>
      </c>
      <c r="G23" s="88">
        <v>104.25801659562713</v>
      </c>
      <c r="H23" s="88">
        <v>110.73791504036915</v>
      </c>
      <c r="I23" s="89">
        <v>110.59787182503635</v>
      </c>
    </row>
    <row r="24" spans="1:9" ht="12.75" customHeight="1" x14ac:dyDescent="0.35">
      <c r="A24" s="142" t="s">
        <v>4</v>
      </c>
      <c r="B24" s="140">
        <v>111.68099265330657</v>
      </c>
      <c r="C24" s="88">
        <v>113.03666356270696</v>
      </c>
      <c r="D24" s="88">
        <v>111.02355782022019</v>
      </c>
      <c r="E24" s="88">
        <v>112.7282880212712</v>
      </c>
      <c r="F24" s="88">
        <v>110.0559397583981</v>
      </c>
      <c r="G24" s="88">
        <v>113.90001917036909</v>
      </c>
      <c r="H24" s="88">
        <v>120.39420434120365</v>
      </c>
      <c r="I24" s="89">
        <v>127.68616741809997</v>
      </c>
    </row>
    <row r="25" spans="1:9" ht="12.75" customHeight="1" x14ac:dyDescent="0.35">
      <c r="A25" s="142" t="s">
        <v>5</v>
      </c>
      <c r="B25" s="140">
        <v>121.21378230644511</v>
      </c>
      <c r="C25" s="88">
        <v>121.06102779891617</v>
      </c>
      <c r="D25" s="88">
        <v>116.33022125821692</v>
      </c>
      <c r="E25" s="88">
        <v>116.54572189073265</v>
      </c>
      <c r="F25" s="88">
        <v>118.33637104692218</v>
      </c>
      <c r="G25" s="88">
        <v>119.96923386570404</v>
      </c>
      <c r="H25" s="88">
        <v>131.71967164977511</v>
      </c>
      <c r="I25" s="89">
        <v>138.58812918807786</v>
      </c>
    </row>
    <row r="26" spans="1:9" ht="12.75" customHeight="1" x14ac:dyDescent="0.35">
      <c r="A26" s="142" t="s">
        <v>6</v>
      </c>
      <c r="B26" s="140">
        <v>116.10017881685629</v>
      </c>
      <c r="C26" s="88">
        <v>114.35840005806979</v>
      </c>
      <c r="D26" s="88">
        <v>113.08707045978028</v>
      </c>
      <c r="E26" s="88">
        <v>113.11051213465477</v>
      </c>
      <c r="F26" s="88">
        <v>111.00796772004055</v>
      </c>
      <c r="G26" s="88">
        <v>114.05239838813974</v>
      </c>
      <c r="H26" s="88">
        <v>124.17580404616169</v>
      </c>
      <c r="I26" s="89">
        <v>128.46664657954648</v>
      </c>
    </row>
    <row r="27" spans="1:9" ht="12.75" customHeight="1" x14ac:dyDescent="0.35">
      <c r="A27" s="142" t="s">
        <v>7</v>
      </c>
      <c r="B27" s="140">
        <v>126.52659511380607</v>
      </c>
      <c r="C27" s="88">
        <v>128.93646345249351</v>
      </c>
      <c r="D27" s="88">
        <v>124.60028577612042</v>
      </c>
      <c r="E27" s="88">
        <v>123.67403778012314</v>
      </c>
      <c r="F27" s="88">
        <v>122.66463671263071</v>
      </c>
      <c r="G27" s="88">
        <v>126.52056426350717</v>
      </c>
      <c r="H27" s="88">
        <v>136.03285294534848</v>
      </c>
      <c r="I27" s="89">
        <v>143.04816118837601</v>
      </c>
    </row>
    <row r="28" spans="1:9" ht="12.75" customHeight="1" x14ac:dyDescent="0.35">
      <c r="A28" s="142" t="s">
        <v>8</v>
      </c>
      <c r="B28" s="140">
        <v>124.37162158513495</v>
      </c>
      <c r="C28" s="88">
        <v>124.62427955060471</v>
      </c>
      <c r="D28" s="88">
        <v>121.76300152550941</v>
      </c>
      <c r="E28" s="88">
        <v>119.07168900408584</v>
      </c>
      <c r="F28" s="88">
        <v>120.01500469273022</v>
      </c>
      <c r="G28" s="88">
        <v>122.8718463847773</v>
      </c>
      <c r="H28" s="88">
        <v>130.20214630478279</v>
      </c>
      <c r="I28" s="89">
        <v>135.72431873424969</v>
      </c>
    </row>
    <row r="29" spans="1:9" ht="12.75" customHeight="1" x14ac:dyDescent="0.35">
      <c r="A29" s="142" t="s">
        <v>9</v>
      </c>
      <c r="B29" s="140">
        <v>118.95426239779357</v>
      </c>
      <c r="C29" s="88">
        <v>118.20041669018811</v>
      </c>
      <c r="D29" s="88">
        <v>116.35829846874437</v>
      </c>
      <c r="E29" s="88">
        <v>115.97659047062167</v>
      </c>
      <c r="F29" s="88">
        <v>115.57569154426284</v>
      </c>
      <c r="G29" s="88">
        <v>119.23823499371522</v>
      </c>
      <c r="H29" s="88">
        <v>127.43445148722041</v>
      </c>
      <c r="I29" s="89">
        <v>133.85187450363642</v>
      </c>
    </row>
    <row r="30" spans="1:9" ht="12.75" customHeight="1" x14ac:dyDescent="0.35">
      <c r="A30" s="142" t="s">
        <v>10</v>
      </c>
      <c r="B30" s="140">
        <v>119.06270586433097</v>
      </c>
      <c r="C30" s="88">
        <v>117.89778377019627</v>
      </c>
      <c r="D30" s="88">
        <v>117.36042597855348</v>
      </c>
      <c r="E30" s="88">
        <v>117.51509984368775</v>
      </c>
      <c r="F30" s="88">
        <v>116.94384467640026</v>
      </c>
      <c r="G30" s="88">
        <v>117.6933229497003</v>
      </c>
      <c r="H30" s="88">
        <v>125.2385592568324</v>
      </c>
      <c r="I30" s="89">
        <v>134.18861705488442</v>
      </c>
    </row>
    <row r="31" spans="1:9" ht="12.75" customHeight="1" x14ac:dyDescent="0.35">
      <c r="A31" s="142" t="s">
        <v>11</v>
      </c>
      <c r="B31" s="140">
        <v>121.7973638401926</v>
      </c>
      <c r="C31" s="88">
        <v>120.57380121623768</v>
      </c>
      <c r="D31" s="88">
        <v>119.14050988018904</v>
      </c>
      <c r="E31" s="88">
        <v>119.49449968199961</v>
      </c>
      <c r="F31" s="88">
        <v>116.72961484937889</v>
      </c>
      <c r="G31" s="88">
        <v>120.41832359873123</v>
      </c>
      <c r="H31" s="88">
        <v>129.0470727364841</v>
      </c>
      <c r="I31" s="89">
        <v>135.27387261113154</v>
      </c>
    </row>
    <row r="32" spans="1:9" ht="12.75" customHeight="1" x14ac:dyDescent="0.35">
      <c r="A32" s="142" t="s">
        <v>12</v>
      </c>
      <c r="B32" s="140">
        <v>120.41099347429119</v>
      </c>
      <c r="C32" s="88">
        <v>118.55510103581459</v>
      </c>
      <c r="D32" s="88">
        <v>116.49835437706251</v>
      </c>
      <c r="E32" s="88">
        <v>116.01880648413815</v>
      </c>
      <c r="F32" s="88">
        <v>115.25278884197223</v>
      </c>
      <c r="G32" s="88">
        <v>116.59683501388204</v>
      </c>
      <c r="H32" s="88">
        <v>127.32419835583306</v>
      </c>
      <c r="I32" s="89">
        <v>132.29130346174497</v>
      </c>
    </row>
    <row r="33" spans="1:9" ht="12.75" customHeight="1" x14ac:dyDescent="0.35">
      <c r="A33" s="142" t="s">
        <v>13</v>
      </c>
      <c r="B33" s="140">
        <v>118.92384786636454</v>
      </c>
      <c r="C33" s="88">
        <v>118.10923453296995</v>
      </c>
      <c r="D33" s="88">
        <v>116.1335336949888</v>
      </c>
      <c r="E33" s="88">
        <v>115.82565233388348</v>
      </c>
      <c r="F33" s="88">
        <v>115.93147997512563</v>
      </c>
      <c r="G33" s="88">
        <v>119.17889603135094</v>
      </c>
      <c r="H33" s="88">
        <v>125.94771892550716</v>
      </c>
      <c r="I33" s="89">
        <v>133.96473875188934</v>
      </c>
    </row>
    <row r="34" spans="1:9" ht="12.75" customHeight="1" x14ac:dyDescent="0.35">
      <c r="A34" s="142" t="s">
        <v>14</v>
      </c>
      <c r="B34" s="140">
        <v>123.39401273993265</v>
      </c>
      <c r="C34" s="88">
        <v>120.95574156235698</v>
      </c>
      <c r="D34" s="88">
        <v>120.7136208160267</v>
      </c>
      <c r="E34" s="88">
        <v>122.87040820318443</v>
      </c>
      <c r="F34" s="88">
        <v>121.85096923391572</v>
      </c>
      <c r="G34" s="88">
        <v>124.17531812870135</v>
      </c>
      <c r="H34" s="88">
        <v>130.26414259265536</v>
      </c>
      <c r="I34" s="89">
        <v>136.10941603729978</v>
      </c>
    </row>
    <row r="35" spans="1:9" ht="12.75" customHeight="1" x14ac:dyDescent="0.35">
      <c r="A35" s="142" t="s">
        <v>15</v>
      </c>
      <c r="B35" s="140">
        <v>122.5107418938105</v>
      </c>
      <c r="C35" s="88">
        <v>121.79115442246002</v>
      </c>
      <c r="D35" s="88">
        <v>120.24667943351042</v>
      </c>
      <c r="E35" s="88">
        <v>117.4385217778219</v>
      </c>
      <c r="F35" s="88">
        <v>118.59125757056894</v>
      </c>
      <c r="G35" s="88">
        <v>118.69884553027441</v>
      </c>
      <c r="H35" s="88">
        <v>130.89720477263566</v>
      </c>
      <c r="I35" s="89">
        <v>138.91850964729517</v>
      </c>
    </row>
    <row r="36" spans="1:9" ht="12.75" customHeight="1" thickBot="1" x14ac:dyDescent="0.4">
      <c r="A36" s="142" t="s">
        <v>16</v>
      </c>
      <c r="B36" s="140">
        <v>118.05491395173095</v>
      </c>
      <c r="C36" s="88">
        <v>119.05329295955309</v>
      </c>
      <c r="D36" s="88">
        <v>118.66800172820855</v>
      </c>
      <c r="E36" s="88">
        <v>119.19183582983024</v>
      </c>
      <c r="F36" s="88">
        <v>120.69515087017713</v>
      </c>
      <c r="G36" s="88">
        <v>123.7837072061448</v>
      </c>
      <c r="H36" s="88">
        <v>132.37095017525732</v>
      </c>
      <c r="I36" s="147">
        <v>135.61140901957921</v>
      </c>
    </row>
    <row r="37" spans="1:9" ht="15" customHeight="1" thickBot="1" x14ac:dyDescent="0.4">
      <c r="A37" s="132"/>
      <c r="B37" s="282" t="s">
        <v>222</v>
      </c>
      <c r="C37" s="282"/>
      <c r="D37" s="282"/>
      <c r="E37" s="282"/>
      <c r="F37" s="282"/>
      <c r="G37" s="282"/>
      <c r="H37" s="282"/>
      <c r="I37" s="282"/>
    </row>
    <row r="38" spans="1:9" ht="12.75" customHeight="1" x14ac:dyDescent="0.35">
      <c r="A38" s="141" t="s">
        <v>56</v>
      </c>
      <c r="B38" s="139">
        <v>79.090141531651909</v>
      </c>
      <c r="C38" s="86">
        <v>79.932419614271367</v>
      </c>
      <c r="D38" s="86">
        <v>79.690416032884386</v>
      </c>
      <c r="E38" s="86">
        <v>80.044056888466869</v>
      </c>
      <c r="F38" s="86">
        <v>80.605968422557368</v>
      </c>
      <c r="G38" s="86">
        <v>83.31033574938067</v>
      </c>
      <c r="H38" s="86">
        <v>87.429819386883125</v>
      </c>
      <c r="I38" s="87">
        <v>90.458242443465963</v>
      </c>
    </row>
    <row r="39" spans="1:9" ht="12.75" customHeight="1" x14ac:dyDescent="0.35">
      <c r="A39" s="142" t="s">
        <v>3</v>
      </c>
      <c r="B39" s="140">
        <v>67.473617861219566</v>
      </c>
      <c r="C39" s="88">
        <v>68.100494664737283</v>
      </c>
      <c r="D39" s="88">
        <v>68.823763640136022</v>
      </c>
      <c r="E39" s="88">
        <v>70.600974259443234</v>
      </c>
      <c r="F39" s="88">
        <v>71.451010992789648</v>
      </c>
      <c r="G39" s="88">
        <v>74.886870129913433</v>
      </c>
      <c r="H39" s="88">
        <v>80.18106991076391</v>
      </c>
      <c r="I39" s="89">
        <v>81.51429609977518</v>
      </c>
    </row>
    <row r="40" spans="1:9" ht="12.75" customHeight="1" x14ac:dyDescent="0.35">
      <c r="A40" s="142" t="s">
        <v>4</v>
      </c>
      <c r="B40" s="140">
        <v>79.576318589809532</v>
      </c>
      <c r="C40" s="88">
        <v>79.746568454111141</v>
      </c>
      <c r="D40" s="88">
        <v>80.881038139534368</v>
      </c>
      <c r="E40" s="88">
        <v>81.300541685353238</v>
      </c>
      <c r="F40" s="88">
        <v>81.359018450331575</v>
      </c>
      <c r="G40" s="88">
        <v>82.804556649047626</v>
      </c>
      <c r="H40" s="88">
        <v>84.97995060120239</v>
      </c>
      <c r="I40" s="89">
        <v>89.968020939244695</v>
      </c>
    </row>
    <row r="41" spans="1:9" ht="12.75" customHeight="1" x14ac:dyDescent="0.35">
      <c r="A41" s="142" t="s">
        <v>5</v>
      </c>
      <c r="B41" s="140">
        <v>88.734242759777658</v>
      </c>
      <c r="C41" s="88">
        <v>89.856872021328542</v>
      </c>
      <c r="D41" s="88">
        <v>87.117491344682236</v>
      </c>
      <c r="E41" s="88">
        <v>88.418945523643288</v>
      </c>
      <c r="F41" s="88">
        <v>89.067750528649867</v>
      </c>
      <c r="G41" s="88">
        <v>89.964738723954824</v>
      </c>
      <c r="H41" s="88">
        <v>94.160995747575356</v>
      </c>
      <c r="I41" s="89">
        <v>96.419729240640464</v>
      </c>
    </row>
    <row r="42" spans="1:9" ht="12.75" customHeight="1" x14ac:dyDescent="0.35">
      <c r="A42" s="142" t="s">
        <v>6</v>
      </c>
      <c r="B42" s="140">
        <v>85.493922760337199</v>
      </c>
      <c r="C42" s="88">
        <v>84.173817995298805</v>
      </c>
      <c r="D42" s="88">
        <v>83.727734459970279</v>
      </c>
      <c r="E42" s="88">
        <v>84.07349696232852</v>
      </c>
      <c r="F42" s="88">
        <v>84.493828736041337</v>
      </c>
      <c r="G42" s="88">
        <v>86.286380778763373</v>
      </c>
      <c r="H42" s="88">
        <v>90.573981856959335</v>
      </c>
      <c r="I42" s="89">
        <v>92.212509628970778</v>
      </c>
    </row>
    <row r="43" spans="1:9" ht="12.75" customHeight="1" x14ac:dyDescent="0.35">
      <c r="A43" s="142" t="s">
        <v>7</v>
      </c>
      <c r="B43" s="140">
        <v>85.573552470743707</v>
      </c>
      <c r="C43" s="88">
        <v>85.715775324095389</v>
      </c>
      <c r="D43" s="88">
        <v>84.239400509400326</v>
      </c>
      <c r="E43" s="88">
        <v>85.795153225605887</v>
      </c>
      <c r="F43" s="88">
        <v>87.32625308313402</v>
      </c>
      <c r="G43" s="88">
        <v>87.903148810088993</v>
      </c>
      <c r="H43" s="88">
        <v>94.881217621845678</v>
      </c>
      <c r="I43" s="89">
        <v>99.041769556428434</v>
      </c>
    </row>
    <row r="44" spans="1:9" ht="12.75" customHeight="1" x14ac:dyDescent="0.35">
      <c r="A44" s="142" t="s">
        <v>8</v>
      </c>
      <c r="B44" s="140">
        <v>86.907067009461414</v>
      </c>
      <c r="C44" s="88">
        <v>88.989762504428441</v>
      </c>
      <c r="D44" s="88">
        <v>89.238259208385031</v>
      </c>
      <c r="E44" s="88">
        <v>88.708374159733978</v>
      </c>
      <c r="F44" s="88">
        <v>87.241402999621911</v>
      </c>
      <c r="G44" s="88">
        <v>91.249074564668788</v>
      </c>
      <c r="H44" s="88">
        <v>90.444816662351599</v>
      </c>
      <c r="I44" s="89">
        <v>91.253752991875231</v>
      </c>
    </row>
    <row r="45" spans="1:9" ht="12.75" customHeight="1" x14ac:dyDescent="0.35">
      <c r="A45" s="142" t="s">
        <v>9</v>
      </c>
      <c r="B45" s="140">
        <v>84.669384538626275</v>
      </c>
      <c r="C45" s="88">
        <v>86.016597774800914</v>
      </c>
      <c r="D45" s="88">
        <v>86.114210050044022</v>
      </c>
      <c r="E45" s="88">
        <v>83.746147390083834</v>
      </c>
      <c r="F45" s="88">
        <v>87.495625889277292</v>
      </c>
      <c r="G45" s="88">
        <v>88.598722262501084</v>
      </c>
      <c r="H45" s="88">
        <v>90.312101338266388</v>
      </c>
      <c r="I45" s="89">
        <v>94.172401507948223</v>
      </c>
    </row>
    <row r="46" spans="1:9" ht="12.75" customHeight="1" x14ac:dyDescent="0.35">
      <c r="A46" s="142" t="s">
        <v>10</v>
      </c>
      <c r="B46" s="140">
        <v>85.741226341379999</v>
      </c>
      <c r="C46" s="88">
        <v>84.708683368842557</v>
      </c>
      <c r="D46" s="88">
        <v>83.793058787616687</v>
      </c>
      <c r="E46" s="88">
        <v>84.156946718469428</v>
      </c>
      <c r="F46" s="88">
        <v>85.488824573693151</v>
      </c>
      <c r="G46" s="88">
        <v>86.95364651266604</v>
      </c>
      <c r="H46" s="88">
        <v>91.80327361658432</v>
      </c>
      <c r="I46" s="89">
        <v>97.159371057077564</v>
      </c>
    </row>
    <row r="47" spans="1:9" ht="12.75" customHeight="1" x14ac:dyDescent="0.35">
      <c r="A47" s="142" t="s">
        <v>11</v>
      </c>
      <c r="B47" s="140">
        <v>86.626699785330558</v>
      </c>
      <c r="C47" s="88">
        <v>86.648556028417275</v>
      </c>
      <c r="D47" s="88">
        <v>85.748186836941372</v>
      </c>
      <c r="E47" s="88">
        <v>86.895677567149804</v>
      </c>
      <c r="F47" s="88">
        <v>86.331627450213546</v>
      </c>
      <c r="G47" s="88">
        <v>89.79300525709634</v>
      </c>
      <c r="H47" s="88">
        <v>93.482073141449419</v>
      </c>
      <c r="I47" s="89">
        <v>95.902679271572907</v>
      </c>
    </row>
    <row r="48" spans="1:9" ht="12.75" customHeight="1" x14ac:dyDescent="0.35">
      <c r="A48" s="142" t="s">
        <v>12</v>
      </c>
      <c r="B48" s="140">
        <v>85.796433601390831</v>
      </c>
      <c r="C48" s="88">
        <v>85.327217802154308</v>
      </c>
      <c r="D48" s="88">
        <v>83.29715572133037</v>
      </c>
      <c r="E48" s="88">
        <v>83.91283340771335</v>
      </c>
      <c r="F48" s="88">
        <v>85.08718577931333</v>
      </c>
      <c r="G48" s="88">
        <v>85.341861316907384</v>
      </c>
      <c r="H48" s="88">
        <v>91.109660803557063</v>
      </c>
      <c r="I48" s="89">
        <v>91.180750947988656</v>
      </c>
    </row>
    <row r="49" spans="1:29" ht="12.75" customHeight="1" x14ac:dyDescent="0.35">
      <c r="A49" s="142" t="s">
        <v>13</v>
      </c>
      <c r="B49" s="140">
        <v>84.851059038905092</v>
      </c>
      <c r="C49" s="88">
        <v>84.56342777423491</v>
      </c>
      <c r="D49" s="88">
        <v>82.127100611848704</v>
      </c>
      <c r="E49" s="88">
        <v>83.751218862153536</v>
      </c>
      <c r="F49" s="88">
        <v>85.466977556708088</v>
      </c>
      <c r="G49" s="88">
        <v>88.852368672210631</v>
      </c>
      <c r="H49" s="88">
        <v>93.115766483130642</v>
      </c>
      <c r="I49" s="89">
        <v>98.120617082297372</v>
      </c>
    </row>
    <row r="50" spans="1:29" ht="12.75" customHeight="1" x14ac:dyDescent="0.35">
      <c r="A50" s="142" t="s">
        <v>14</v>
      </c>
      <c r="B50" s="140">
        <v>89.005778216635846</v>
      </c>
      <c r="C50" s="88">
        <v>88.438064467048491</v>
      </c>
      <c r="D50" s="88">
        <v>86.69982018597598</v>
      </c>
      <c r="E50" s="88">
        <v>88.547193322617815</v>
      </c>
      <c r="F50" s="88">
        <v>89.727331920916356</v>
      </c>
      <c r="G50" s="88">
        <v>91.671447677335195</v>
      </c>
      <c r="H50" s="88">
        <v>94.612981464280537</v>
      </c>
      <c r="I50" s="89">
        <v>98.312313511598745</v>
      </c>
    </row>
    <row r="51" spans="1:29" ht="12.75" customHeight="1" x14ac:dyDescent="0.35">
      <c r="A51" s="142" t="s">
        <v>15</v>
      </c>
      <c r="B51" s="140">
        <v>91.144529153599919</v>
      </c>
      <c r="C51" s="88">
        <v>90.462380909565255</v>
      </c>
      <c r="D51" s="88">
        <v>88.038216977450929</v>
      </c>
      <c r="E51" s="88">
        <v>87.136582846206011</v>
      </c>
      <c r="F51" s="88">
        <v>88.543665372835605</v>
      </c>
      <c r="G51" s="88">
        <v>89.09312827926955</v>
      </c>
      <c r="H51" s="88">
        <v>93.678228621551611</v>
      </c>
      <c r="I51" s="89">
        <v>96.923977721721485</v>
      </c>
    </row>
    <row r="52" spans="1:29" ht="12.75" customHeight="1" thickBot="1" x14ac:dyDescent="0.4">
      <c r="A52" s="144" t="s">
        <v>16</v>
      </c>
      <c r="B52" s="145">
        <v>88.000939678205086</v>
      </c>
      <c r="C52" s="146">
        <v>88.619098374634333</v>
      </c>
      <c r="D52" s="146">
        <v>86.356963709664939</v>
      </c>
      <c r="E52" s="146">
        <v>86.612623237972528</v>
      </c>
      <c r="F52" s="146">
        <v>88.498601689486506</v>
      </c>
      <c r="G52" s="146">
        <v>90.005757410335832</v>
      </c>
      <c r="H52" s="146">
        <v>94.340291758744172</v>
      </c>
      <c r="I52" s="147">
        <v>97.154786491507437</v>
      </c>
    </row>
    <row r="53" spans="1:29" x14ac:dyDescent="0.35">
      <c r="A53" s="45" t="s">
        <v>113</v>
      </c>
      <c r="K53" s="11"/>
      <c r="AC53"/>
    </row>
    <row r="55" spans="1:29" x14ac:dyDescent="0.35">
      <c r="A55" s="18" t="s">
        <v>19</v>
      </c>
    </row>
    <row r="57" spans="1:29" x14ac:dyDescent="0.35">
      <c r="B57"/>
      <c r="C57"/>
      <c r="D57"/>
      <c r="E57"/>
      <c r="F57"/>
      <c r="G57"/>
      <c r="H57"/>
      <c r="I57"/>
      <c r="J57"/>
    </row>
    <row r="58" spans="1:29" x14ac:dyDescent="0.35">
      <c r="B58"/>
      <c r="C58"/>
      <c r="D58"/>
      <c r="E58"/>
      <c r="F58"/>
      <c r="G58"/>
      <c r="H58"/>
      <c r="I58"/>
      <c r="J58"/>
    </row>
    <row r="59" spans="1:29" x14ac:dyDescent="0.35">
      <c r="B59"/>
      <c r="C59"/>
      <c r="D59"/>
      <c r="E59"/>
      <c r="F59"/>
      <c r="G59"/>
      <c r="H59"/>
      <c r="I59"/>
      <c r="J59"/>
    </row>
    <row r="60" spans="1:29" x14ac:dyDescent="0.35">
      <c r="B60"/>
      <c r="C60"/>
      <c r="D60"/>
      <c r="E60"/>
      <c r="F60"/>
      <c r="G60"/>
      <c r="H60"/>
      <c r="I60"/>
      <c r="J60"/>
    </row>
    <row r="61" spans="1:29" x14ac:dyDescent="0.35">
      <c r="B61"/>
      <c r="C61"/>
      <c r="D61"/>
      <c r="E61"/>
      <c r="F61"/>
      <c r="G61"/>
      <c r="H61"/>
      <c r="I61"/>
      <c r="J61"/>
    </row>
    <row r="62" spans="1:29" x14ac:dyDescent="0.35">
      <c r="B62"/>
      <c r="C62"/>
      <c r="D62"/>
      <c r="E62"/>
      <c r="F62"/>
      <c r="G62"/>
      <c r="H62"/>
      <c r="I62"/>
      <c r="J62"/>
    </row>
    <row r="63" spans="1:29" x14ac:dyDescent="0.35">
      <c r="B63"/>
      <c r="C63"/>
      <c r="D63"/>
      <c r="E63"/>
      <c r="F63"/>
      <c r="G63"/>
      <c r="H63"/>
      <c r="I63"/>
      <c r="J63"/>
    </row>
    <row r="64" spans="1:29" x14ac:dyDescent="0.35">
      <c r="B64"/>
      <c r="C64"/>
      <c r="D64"/>
      <c r="E64"/>
      <c r="F64"/>
      <c r="G64"/>
      <c r="H64"/>
      <c r="I64"/>
      <c r="J64"/>
    </row>
    <row r="65" spans="2:10" x14ac:dyDescent="0.35">
      <c r="B65"/>
      <c r="C65"/>
      <c r="D65"/>
      <c r="E65"/>
      <c r="F65"/>
      <c r="G65"/>
      <c r="H65"/>
      <c r="I65"/>
      <c r="J65"/>
    </row>
    <row r="66" spans="2:10" x14ac:dyDescent="0.35">
      <c r="B66"/>
      <c r="C66"/>
      <c r="D66"/>
      <c r="E66"/>
      <c r="F66"/>
      <c r="G66"/>
      <c r="H66"/>
      <c r="I66"/>
      <c r="J66"/>
    </row>
    <row r="67" spans="2:10" x14ac:dyDescent="0.35">
      <c r="B67"/>
      <c r="C67"/>
      <c r="D67"/>
      <c r="E67"/>
      <c r="F67"/>
      <c r="G67"/>
      <c r="H67"/>
      <c r="I67"/>
      <c r="J67"/>
    </row>
    <row r="68" spans="2:10" x14ac:dyDescent="0.35">
      <c r="B68"/>
      <c r="C68"/>
      <c r="D68"/>
      <c r="E68"/>
      <c r="F68"/>
      <c r="G68"/>
      <c r="H68"/>
      <c r="I68"/>
      <c r="J68"/>
    </row>
    <row r="69" spans="2:10" x14ac:dyDescent="0.35">
      <c r="B69"/>
      <c r="C69"/>
      <c r="D69"/>
      <c r="E69"/>
      <c r="F69"/>
      <c r="G69"/>
      <c r="H69"/>
      <c r="I69"/>
      <c r="J69"/>
    </row>
    <row r="70" spans="2:10" x14ac:dyDescent="0.35">
      <c r="B70"/>
      <c r="C70"/>
      <c r="D70"/>
      <c r="E70"/>
      <c r="F70"/>
      <c r="G70"/>
      <c r="H70"/>
      <c r="I70"/>
      <c r="J70"/>
    </row>
    <row r="71" spans="2:10" x14ac:dyDescent="0.35">
      <c r="B71"/>
      <c r="C71"/>
      <c r="D71"/>
      <c r="E71"/>
      <c r="F71"/>
      <c r="G71"/>
      <c r="H71"/>
      <c r="I71"/>
      <c r="J71"/>
    </row>
    <row r="72" spans="2:10" x14ac:dyDescent="0.35">
      <c r="B72"/>
      <c r="C72"/>
      <c r="D72"/>
      <c r="E72"/>
      <c r="F72"/>
      <c r="G72"/>
      <c r="H72"/>
      <c r="I72"/>
      <c r="J72"/>
    </row>
    <row r="73" spans="2:10" x14ac:dyDescent="0.35">
      <c r="B73"/>
      <c r="C73"/>
      <c r="D73"/>
      <c r="E73"/>
      <c r="F73"/>
      <c r="G73"/>
      <c r="H73"/>
      <c r="I73"/>
      <c r="J73"/>
    </row>
    <row r="74" spans="2:10" x14ac:dyDescent="0.35">
      <c r="B74"/>
      <c r="C74"/>
      <c r="D74"/>
      <c r="E74"/>
      <c r="F74"/>
      <c r="G74"/>
      <c r="H74"/>
      <c r="I74"/>
      <c r="J74"/>
    </row>
    <row r="75" spans="2:10" x14ac:dyDescent="0.35">
      <c r="B75"/>
      <c r="C75"/>
      <c r="D75"/>
      <c r="E75"/>
      <c r="F75"/>
      <c r="G75"/>
      <c r="H75"/>
      <c r="I75"/>
      <c r="J75"/>
    </row>
    <row r="76" spans="2:10" x14ac:dyDescent="0.35">
      <c r="B76"/>
      <c r="C76"/>
      <c r="D76"/>
      <c r="E76"/>
      <c r="F76"/>
      <c r="G76"/>
      <c r="H76"/>
      <c r="I76"/>
      <c r="J76"/>
    </row>
    <row r="77" spans="2:10" x14ac:dyDescent="0.35">
      <c r="B77"/>
      <c r="C77"/>
      <c r="D77"/>
      <c r="E77"/>
      <c r="F77"/>
      <c r="G77"/>
      <c r="H77"/>
      <c r="I77"/>
      <c r="J77"/>
    </row>
    <row r="78" spans="2:10" x14ac:dyDescent="0.35">
      <c r="B78"/>
      <c r="C78"/>
      <c r="D78"/>
      <c r="E78"/>
      <c r="F78"/>
      <c r="G78"/>
      <c r="H78"/>
      <c r="I78"/>
      <c r="J78"/>
    </row>
    <row r="79" spans="2:10" x14ac:dyDescent="0.35">
      <c r="B79"/>
      <c r="C79"/>
      <c r="D79"/>
      <c r="E79"/>
      <c r="F79"/>
      <c r="G79"/>
      <c r="H79"/>
      <c r="I79"/>
      <c r="J79"/>
    </row>
    <row r="80" spans="2:10" x14ac:dyDescent="0.35">
      <c r="B80"/>
      <c r="C80"/>
      <c r="D80"/>
      <c r="E80"/>
      <c r="F80"/>
      <c r="G80"/>
      <c r="H80"/>
      <c r="I80"/>
      <c r="J80"/>
    </row>
    <row r="81" spans="2:10" x14ac:dyDescent="0.35">
      <c r="B81"/>
      <c r="C81"/>
      <c r="D81"/>
      <c r="E81"/>
      <c r="F81"/>
      <c r="G81"/>
      <c r="H81"/>
      <c r="I81"/>
      <c r="J81"/>
    </row>
    <row r="82" spans="2:10" x14ac:dyDescent="0.35">
      <c r="B82"/>
      <c r="C82"/>
      <c r="D82"/>
      <c r="E82"/>
      <c r="F82"/>
      <c r="G82"/>
      <c r="H82"/>
      <c r="I82"/>
      <c r="J82"/>
    </row>
    <row r="83" spans="2:10" x14ac:dyDescent="0.35">
      <c r="B83"/>
      <c r="C83"/>
      <c r="D83"/>
      <c r="E83"/>
      <c r="F83"/>
      <c r="G83"/>
      <c r="H83"/>
      <c r="I83"/>
      <c r="J83"/>
    </row>
    <row r="84" spans="2:10" x14ac:dyDescent="0.35">
      <c r="B84"/>
      <c r="C84"/>
      <c r="D84"/>
      <c r="E84"/>
      <c r="F84"/>
      <c r="G84"/>
      <c r="H84"/>
      <c r="I84"/>
      <c r="J84"/>
    </row>
    <row r="85" spans="2:10" x14ac:dyDescent="0.35">
      <c r="B85"/>
      <c r="C85"/>
      <c r="D85"/>
      <c r="E85"/>
      <c r="F85"/>
      <c r="G85"/>
      <c r="H85"/>
      <c r="I85"/>
      <c r="J85"/>
    </row>
    <row r="86" spans="2:10" x14ac:dyDescent="0.35">
      <c r="B86"/>
      <c r="C86"/>
      <c r="D86"/>
      <c r="E86"/>
      <c r="F86"/>
      <c r="G86"/>
      <c r="H86"/>
      <c r="I86"/>
      <c r="J86"/>
    </row>
    <row r="87" spans="2:10" x14ac:dyDescent="0.35">
      <c r="B87"/>
      <c r="C87"/>
      <c r="D87"/>
      <c r="E87"/>
      <c r="F87"/>
      <c r="G87"/>
      <c r="H87"/>
      <c r="I87"/>
      <c r="J87"/>
    </row>
    <row r="88" spans="2:10" x14ac:dyDescent="0.35">
      <c r="B88"/>
      <c r="C88"/>
      <c r="D88"/>
      <c r="E88"/>
      <c r="F88"/>
      <c r="G88"/>
      <c r="H88"/>
      <c r="I88"/>
      <c r="J88"/>
    </row>
    <row r="89" spans="2:10" x14ac:dyDescent="0.35">
      <c r="B89"/>
      <c r="C89"/>
      <c r="D89"/>
      <c r="E89"/>
      <c r="F89"/>
      <c r="G89"/>
      <c r="H89"/>
      <c r="I89"/>
      <c r="J89"/>
    </row>
    <row r="90" spans="2:10" x14ac:dyDescent="0.35">
      <c r="B90"/>
      <c r="C90"/>
      <c r="D90"/>
      <c r="E90"/>
      <c r="F90"/>
      <c r="G90"/>
      <c r="H90"/>
      <c r="I90"/>
      <c r="J90"/>
    </row>
  </sheetData>
  <mergeCells count="3">
    <mergeCell ref="B5:I5"/>
    <mergeCell ref="B21:I21"/>
    <mergeCell ref="B37:I37"/>
  </mergeCells>
  <hyperlinks>
    <hyperlink ref="A2" location="OBSAH!A1" tooltip="obsah" display="zpět na obsah" xr:uid="{00000000-0004-0000-06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9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61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11.81640625" style="11" customWidth="1"/>
    <col min="2" max="2" width="3.81640625" style="11" customWidth="1"/>
    <col min="3" max="10" width="8.81640625" style="11" customWidth="1"/>
    <col min="11" max="11" width="8.54296875" style="11" customWidth="1"/>
    <col min="12" max="29" width="8.7265625" customWidth="1"/>
    <col min="30" max="16384" width="9.1796875" style="11"/>
  </cols>
  <sheetData>
    <row r="1" spans="1:11" x14ac:dyDescent="0.35">
      <c r="A1" s="190" t="s">
        <v>241</v>
      </c>
      <c r="B1" s="190"/>
      <c r="C1" s="190"/>
      <c r="D1" s="190"/>
      <c r="E1" s="190"/>
      <c r="F1" s="190"/>
      <c r="G1" s="190"/>
      <c r="H1" s="190"/>
      <c r="I1" s="190"/>
    </row>
    <row r="2" spans="1:11" x14ac:dyDescent="0.35">
      <c r="A2" s="149" t="s">
        <v>22</v>
      </c>
      <c r="B2" s="12"/>
    </row>
    <row r="3" spans="1:11" ht="7.5" customHeight="1" thickBot="1" x14ac:dyDescent="0.4">
      <c r="A3" s="12"/>
      <c r="B3" s="12"/>
    </row>
    <row r="4" spans="1:11" ht="18.75" customHeight="1" x14ac:dyDescent="0.35">
      <c r="A4" s="260" t="s">
        <v>24</v>
      </c>
      <c r="B4" s="272"/>
      <c r="C4" s="283" t="s">
        <v>75</v>
      </c>
      <c r="D4" s="285"/>
      <c r="E4" s="285"/>
      <c r="F4" s="286"/>
      <c r="G4" s="264" t="s">
        <v>76</v>
      </c>
      <c r="H4" s="264"/>
      <c r="I4" s="264"/>
      <c r="J4" s="264"/>
    </row>
    <row r="5" spans="1:11" ht="18.75" customHeight="1" thickBot="1" x14ac:dyDescent="0.4">
      <c r="A5" s="262"/>
      <c r="B5" s="274"/>
      <c r="C5" s="9" t="s">
        <v>33</v>
      </c>
      <c r="D5" s="6" t="s">
        <v>50</v>
      </c>
      <c r="E5" s="19" t="s">
        <v>51</v>
      </c>
      <c r="F5" s="10" t="s">
        <v>32</v>
      </c>
      <c r="G5" s="15" t="s">
        <v>33</v>
      </c>
      <c r="H5" s="16" t="s">
        <v>50</v>
      </c>
      <c r="I5" s="19" t="s">
        <v>51</v>
      </c>
      <c r="J5" s="7" t="s">
        <v>32</v>
      </c>
      <c r="K5"/>
    </row>
    <row r="6" spans="1:11" ht="18.75" customHeight="1" thickBot="1" x14ac:dyDescent="0.4">
      <c r="A6" s="131"/>
      <c r="B6" s="129"/>
      <c r="C6" s="281" t="s">
        <v>69</v>
      </c>
      <c r="D6" s="282"/>
      <c r="E6" s="282"/>
      <c r="F6" s="282"/>
      <c r="G6" s="282"/>
      <c r="H6" s="282"/>
      <c r="I6" s="282"/>
      <c r="J6" s="282"/>
      <c r="K6"/>
    </row>
    <row r="7" spans="1:11" ht="15" customHeight="1" x14ac:dyDescent="0.35">
      <c r="A7" s="277">
        <v>2013</v>
      </c>
      <c r="B7" s="278"/>
      <c r="C7" s="50">
        <v>23012.2435</v>
      </c>
      <c r="D7" s="72">
        <v>26756.1</v>
      </c>
      <c r="E7" s="72">
        <v>27159.154999999999</v>
      </c>
      <c r="F7" s="90">
        <v>27912.4267</v>
      </c>
      <c r="G7" s="51">
        <v>22876.0458</v>
      </c>
      <c r="H7" s="72">
        <v>26476.7683</v>
      </c>
      <c r="I7" s="72">
        <v>26689.2235</v>
      </c>
      <c r="J7" s="91">
        <v>27575.5164</v>
      </c>
      <c r="K7"/>
    </row>
    <row r="8" spans="1:11" ht="15" customHeight="1" x14ac:dyDescent="0.35">
      <c r="A8" s="279">
        <v>2014</v>
      </c>
      <c r="B8" s="280"/>
      <c r="C8" s="55">
        <v>23572.8999</v>
      </c>
      <c r="D8" s="76">
        <v>27517.529699999999</v>
      </c>
      <c r="E8" s="76">
        <v>27852.859899999999</v>
      </c>
      <c r="F8" s="92">
        <v>28377.425999999999</v>
      </c>
      <c r="G8" s="57">
        <v>23373.335200000001</v>
      </c>
      <c r="H8" s="76">
        <v>27204.217499999999</v>
      </c>
      <c r="I8" s="76">
        <v>27318.737700000001</v>
      </c>
      <c r="J8" s="93">
        <v>28161.790799999999</v>
      </c>
      <c r="K8"/>
    </row>
    <row r="9" spans="1:11" ht="15" customHeight="1" x14ac:dyDescent="0.35">
      <c r="A9" s="279">
        <v>2015</v>
      </c>
      <c r="B9" s="280"/>
      <c r="C9" s="55">
        <v>23981.170300000002</v>
      </c>
      <c r="D9" s="76">
        <v>28365.492699999999</v>
      </c>
      <c r="E9" s="76">
        <v>28951.870599999998</v>
      </c>
      <c r="F9" s="92">
        <v>29091.110799999999</v>
      </c>
      <c r="G9" s="57">
        <v>23683.246800000001</v>
      </c>
      <c r="H9" s="76">
        <v>28006.035199999998</v>
      </c>
      <c r="I9" s="76">
        <v>28305.927199999998</v>
      </c>
      <c r="J9" s="93">
        <v>28838.890500000001</v>
      </c>
    </row>
    <row r="10" spans="1:11" ht="15" customHeight="1" x14ac:dyDescent="0.35">
      <c r="A10" s="279">
        <v>2016</v>
      </c>
      <c r="B10" s="280"/>
      <c r="C10" s="55">
        <v>25056.8809</v>
      </c>
      <c r="D10" s="76">
        <v>29778.933700000001</v>
      </c>
      <c r="E10" s="76">
        <v>30276.9444</v>
      </c>
      <c r="F10" s="92">
        <v>30796.898799999999</v>
      </c>
      <c r="G10" s="57">
        <v>24803.5033</v>
      </c>
      <c r="H10" s="76">
        <v>29451.8603</v>
      </c>
      <c r="I10" s="76">
        <v>29703.382300000001</v>
      </c>
      <c r="J10" s="93">
        <v>30625.1934</v>
      </c>
    </row>
    <row r="11" spans="1:11" ht="15" customHeight="1" x14ac:dyDescent="0.35">
      <c r="A11" s="279">
        <v>2017</v>
      </c>
      <c r="B11" s="280"/>
      <c r="C11" s="55">
        <v>26720.254199999999</v>
      </c>
      <c r="D11" s="76">
        <v>32114.154299999998</v>
      </c>
      <c r="E11" s="76">
        <v>32283.097399999999</v>
      </c>
      <c r="F11" s="92">
        <v>32864.377099999998</v>
      </c>
      <c r="G11" s="57">
        <v>26419.198700000001</v>
      </c>
      <c r="H11" s="76">
        <v>31676.640800000001</v>
      </c>
      <c r="I11" s="76">
        <v>31640.3158</v>
      </c>
      <c r="J11" s="93">
        <v>32701.253700000001</v>
      </c>
    </row>
    <row r="12" spans="1:11" ht="15" customHeight="1" x14ac:dyDescent="0.35">
      <c r="A12" s="279">
        <v>2018</v>
      </c>
      <c r="B12" s="280"/>
      <c r="C12" s="55">
        <v>29382.540700000001</v>
      </c>
      <c r="D12" s="76">
        <v>35692.280899999998</v>
      </c>
      <c r="E12" s="76">
        <v>36433.638700000003</v>
      </c>
      <c r="F12" s="92">
        <v>36565.290699999998</v>
      </c>
      <c r="G12" s="57">
        <v>29241.796999999999</v>
      </c>
      <c r="H12" s="76">
        <v>35251.660499999998</v>
      </c>
      <c r="I12" s="76">
        <v>35597.405599999998</v>
      </c>
      <c r="J12" s="93">
        <v>36434.8655</v>
      </c>
    </row>
    <row r="13" spans="1:11" ht="15" customHeight="1" x14ac:dyDescent="0.35">
      <c r="A13" s="279">
        <v>2019</v>
      </c>
      <c r="B13" s="280"/>
      <c r="C13" s="55">
        <v>33622.974900000001</v>
      </c>
      <c r="D13" s="76">
        <v>41207.345099999999</v>
      </c>
      <c r="E13" s="76">
        <v>41866.616499999996</v>
      </c>
      <c r="F13" s="92">
        <v>41737.857400000001</v>
      </c>
      <c r="G13" s="57">
        <v>33566.998899999999</v>
      </c>
      <c r="H13" s="76">
        <v>40757.062599999997</v>
      </c>
      <c r="I13" s="76">
        <v>41038.352400000003</v>
      </c>
      <c r="J13" s="93">
        <v>41661.701300000001</v>
      </c>
    </row>
    <row r="14" spans="1:11" ht="15" customHeight="1" thickBot="1" x14ac:dyDescent="0.4">
      <c r="A14" s="275">
        <v>2020</v>
      </c>
      <c r="B14" s="276"/>
      <c r="C14" s="55">
        <v>36501.6639</v>
      </c>
      <c r="D14" s="76">
        <v>45067.118699999999</v>
      </c>
      <c r="E14" s="76">
        <v>45760.044099999999</v>
      </c>
      <c r="F14" s="92">
        <v>45022.700599999996</v>
      </c>
      <c r="G14" s="57">
        <v>36520.038800000002</v>
      </c>
      <c r="H14" s="76">
        <v>44828.499000000003</v>
      </c>
      <c r="I14" s="76">
        <v>45128.341</v>
      </c>
      <c r="J14" s="93">
        <v>44929.467900000003</v>
      </c>
    </row>
    <row r="15" spans="1:11" ht="16.5" customHeight="1" x14ac:dyDescent="0.35">
      <c r="A15" s="291" t="s">
        <v>120</v>
      </c>
      <c r="B15" s="23" t="s">
        <v>18</v>
      </c>
      <c r="C15" s="97">
        <v>2878.6889999999985</v>
      </c>
      <c r="D15" s="98">
        <v>3859.7736000000004</v>
      </c>
      <c r="E15" s="98">
        <v>3893.4276000000027</v>
      </c>
      <c r="F15" s="99">
        <v>3284.8431999999957</v>
      </c>
      <c r="G15" s="100">
        <v>2953.0399000000034</v>
      </c>
      <c r="H15" s="98">
        <v>4071.436400000006</v>
      </c>
      <c r="I15" s="98">
        <v>4089.9885999999969</v>
      </c>
      <c r="J15" s="101">
        <v>3267.7666000000027</v>
      </c>
    </row>
    <row r="16" spans="1:11" ht="16.5" customHeight="1" thickBot="1" x14ac:dyDescent="0.4">
      <c r="A16" s="292"/>
      <c r="B16" s="24" t="s">
        <v>23</v>
      </c>
      <c r="C16" s="112">
        <v>8.5616725128031312E-2</v>
      </c>
      <c r="D16" s="113">
        <v>9.3667126349277874E-2</v>
      </c>
      <c r="E16" s="113">
        <v>9.2995993597906335E-2</v>
      </c>
      <c r="F16" s="114">
        <v>7.8701768720883081E-2</v>
      </c>
      <c r="G16" s="115">
        <v>8.797449866749929E-2</v>
      </c>
      <c r="H16" s="113">
        <v>9.9895236316662528E-2</v>
      </c>
      <c r="I16" s="113">
        <v>9.9662592692195906E-2</v>
      </c>
      <c r="J16" s="116">
        <v>7.8435745493667719E-2</v>
      </c>
    </row>
    <row r="17" spans="1:11" ht="16.5" customHeight="1" x14ac:dyDescent="0.35">
      <c r="A17" s="293" t="s">
        <v>121</v>
      </c>
      <c r="B17" s="25" t="s">
        <v>18</v>
      </c>
      <c r="C17" s="97">
        <v>12520.493599999998</v>
      </c>
      <c r="D17" s="98">
        <v>16701.626</v>
      </c>
      <c r="E17" s="98">
        <v>16808.173500000001</v>
      </c>
      <c r="F17" s="99">
        <v>15931.589799999998</v>
      </c>
      <c r="G17" s="100">
        <v>12836.792000000001</v>
      </c>
      <c r="H17" s="98">
        <v>16822.463800000005</v>
      </c>
      <c r="I17" s="98">
        <v>16822.413800000002</v>
      </c>
      <c r="J17" s="101">
        <v>16090.577400000002</v>
      </c>
      <c r="K17"/>
    </row>
    <row r="18" spans="1:11" ht="16.5" customHeight="1" thickBot="1" x14ac:dyDescent="0.4">
      <c r="A18" s="287"/>
      <c r="B18" s="33" t="s">
        <v>23</v>
      </c>
      <c r="C18" s="112">
        <v>0.52209685529817529</v>
      </c>
      <c r="D18" s="113">
        <v>0.58880084251101339</v>
      </c>
      <c r="E18" s="113">
        <v>0.58055569991391165</v>
      </c>
      <c r="F18" s="161">
        <v>0.54764460214423982</v>
      </c>
      <c r="G18" s="115">
        <v>0.54201993959713324</v>
      </c>
      <c r="H18" s="113">
        <v>0.6006728078382193</v>
      </c>
      <c r="I18" s="113">
        <v>0.59430711034966577</v>
      </c>
      <c r="J18" s="162">
        <v>0.55794717206613753</v>
      </c>
      <c r="K18"/>
    </row>
    <row r="19" spans="1:11" ht="18.75" customHeight="1" thickBot="1" x14ac:dyDescent="0.4">
      <c r="A19" s="130"/>
      <c r="B19" s="128"/>
      <c r="C19" s="281" t="s">
        <v>102</v>
      </c>
      <c r="D19" s="282"/>
      <c r="E19" s="282"/>
      <c r="F19" s="282"/>
      <c r="G19" s="282"/>
      <c r="H19" s="282"/>
      <c r="I19" s="282"/>
      <c r="J19" s="282"/>
      <c r="K19"/>
    </row>
    <row r="20" spans="1:11" ht="15" customHeight="1" x14ac:dyDescent="0.35">
      <c r="A20" s="277">
        <v>2013</v>
      </c>
      <c r="B20" s="278"/>
      <c r="C20" s="117">
        <v>87.796129487619694</v>
      </c>
      <c r="D20" s="73">
        <v>102.07966121094196</v>
      </c>
      <c r="E20" s="73">
        <v>103.61739346076075</v>
      </c>
      <c r="F20" s="73">
        <v>106.49126969592919</v>
      </c>
      <c r="G20" s="117">
        <v>102.73980867690649</v>
      </c>
      <c r="H20" s="73">
        <v>118.91120228150542</v>
      </c>
      <c r="I20" s="73">
        <v>119.86537096919069</v>
      </c>
      <c r="J20" s="74">
        <v>123.84584748046348</v>
      </c>
      <c r="K20"/>
    </row>
    <row r="21" spans="1:11" ht="15" customHeight="1" x14ac:dyDescent="0.35">
      <c r="A21" s="279">
        <v>2014</v>
      </c>
      <c r="B21" s="280"/>
      <c r="C21" s="79">
        <v>87.952018132975155</v>
      </c>
      <c r="D21" s="77">
        <v>102.66968770987239</v>
      </c>
      <c r="E21" s="77">
        <v>103.92082643086336</v>
      </c>
      <c r="F21" s="77">
        <v>105.87801656592792</v>
      </c>
      <c r="G21" s="79">
        <v>102.31717387497812</v>
      </c>
      <c r="H21" s="77">
        <v>119.08692654526351</v>
      </c>
      <c r="I21" s="77">
        <v>119.58824067588864</v>
      </c>
      <c r="J21" s="78">
        <v>123.27872001400806</v>
      </c>
    </row>
    <row r="22" spans="1:11" ht="15" customHeight="1" x14ac:dyDescent="0.35">
      <c r="A22" s="279">
        <v>2015</v>
      </c>
      <c r="B22" s="280"/>
      <c r="C22" s="79">
        <v>86.229083096616449</v>
      </c>
      <c r="D22" s="77">
        <v>101.99378914817878</v>
      </c>
      <c r="E22" s="77">
        <v>104.10222789543707</v>
      </c>
      <c r="F22" s="77">
        <v>104.60289381899248</v>
      </c>
      <c r="G22" s="79">
        <v>99.819804433954317</v>
      </c>
      <c r="H22" s="77">
        <v>118.0394301610048</v>
      </c>
      <c r="I22" s="77">
        <v>119.30341060440024</v>
      </c>
      <c r="J22" s="78">
        <v>121.54973657590828</v>
      </c>
    </row>
    <row r="23" spans="1:11" ht="15" customHeight="1" x14ac:dyDescent="0.35">
      <c r="A23" s="279">
        <v>2016</v>
      </c>
      <c r="B23" s="280"/>
      <c r="C23" s="79">
        <v>86.222998910031095</v>
      </c>
      <c r="D23" s="77">
        <v>102.47201071051857</v>
      </c>
      <c r="E23" s="77">
        <v>104.18571068038528</v>
      </c>
      <c r="F23" s="77">
        <v>105.97492091143465</v>
      </c>
      <c r="G23" s="79">
        <v>99.475882665309371</v>
      </c>
      <c r="H23" s="77">
        <v>118.11838690858978</v>
      </c>
      <c r="I23" s="77">
        <v>119.12713041780785</v>
      </c>
      <c r="J23" s="78">
        <v>122.82410707929338</v>
      </c>
    </row>
    <row r="24" spans="1:11" ht="15" customHeight="1" x14ac:dyDescent="0.35">
      <c r="A24" s="279">
        <v>2017</v>
      </c>
      <c r="B24" s="280"/>
      <c r="C24" s="79">
        <v>85.89342939710528</v>
      </c>
      <c r="D24" s="77">
        <v>103.23235790978347</v>
      </c>
      <c r="E24" s="77">
        <v>103.77543291660652</v>
      </c>
      <c r="F24" s="77">
        <v>105.64398201416414</v>
      </c>
      <c r="G24" s="79">
        <v>98.421853088761793</v>
      </c>
      <c r="H24" s="77">
        <v>118.0078821680189</v>
      </c>
      <c r="I24" s="77">
        <v>117.87255732891053</v>
      </c>
      <c r="J24" s="78">
        <v>121.82496615537882</v>
      </c>
    </row>
    <row r="25" spans="1:11" ht="15" customHeight="1" x14ac:dyDescent="0.35">
      <c r="A25" s="279">
        <v>2018</v>
      </c>
      <c r="B25" s="280"/>
      <c r="C25" s="79">
        <v>87.229951236943919</v>
      </c>
      <c r="D25" s="77">
        <v>105.96210702916868</v>
      </c>
      <c r="E25" s="77">
        <v>108.16302645963604</v>
      </c>
      <c r="F25" s="77">
        <v>108.55387072519835</v>
      </c>
      <c r="G25" s="79">
        <v>100.19704951186151</v>
      </c>
      <c r="H25" s="77">
        <v>120.78985339012623</v>
      </c>
      <c r="I25" s="77">
        <v>121.97454935471362</v>
      </c>
      <c r="J25" s="78">
        <v>124.8441066211326</v>
      </c>
    </row>
    <row r="26" spans="1:11" ht="15" customHeight="1" x14ac:dyDescent="0.35">
      <c r="A26" s="279">
        <v>2019</v>
      </c>
      <c r="B26" s="280"/>
      <c r="C26" s="79">
        <v>92.533926886595367</v>
      </c>
      <c r="D26" s="77">
        <v>113.40690316709909</v>
      </c>
      <c r="E26" s="77">
        <v>115.22128668632847</v>
      </c>
      <c r="F26" s="77">
        <v>114.86692824003337</v>
      </c>
      <c r="G26" s="79">
        <v>106.78591370859306</v>
      </c>
      <c r="H26" s="77">
        <v>129.65949630425033</v>
      </c>
      <c r="I26" s="77">
        <v>130.55435700953393</v>
      </c>
      <c r="J26" s="78">
        <v>132.53740238228383</v>
      </c>
    </row>
    <row r="27" spans="1:11" ht="15" customHeight="1" thickBot="1" x14ac:dyDescent="0.4">
      <c r="A27" s="279">
        <v>2020</v>
      </c>
      <c r="B27" s="280"/>
      <c r="C27" s="119">
        <v>94.743929953300338</v>
      </c>
      <c r="D27" s="120">
        <v>116.97647397684443</v>
      </c>
      <c r="E27" s="120">
        <v>118.77503515313271</v>
      </c>
      <c r="F27" s="120">
        <v>116.8611820995594</v>
      </c>
      <c r="G27" s="119">
        <v>109.81597994615595</v>
      </c>
      <c r="H27" s="120">
        <v>134.7995705634429</v>
      </c>
      <c r="I27" s="120">
        <v>135.70119729060329</v>
      </c>
      <c r="J27" s="78">
        <v>135.10318466304196</v>
      </c>
    </row>
    <row r="28" spans="1:11" ht="18.75" customHeight="1" thickBot="1" x14ac:dyDescent="0.4">
      <c r="A28" s="130"/>
      <c r="B28" s="128"/>
      <c r="C28" s="281" t="s">
        <v>112</v>
      </c>
      <c r="D28" s="282"/>
      <c r="E28" s="282"/>
      <c r="F28" s="282"/>
      <c r="G28" s="282"/>
      <c r="H28" s="282"/>
      <c r="I28" s="282"/>
      <c r="J28" s="282"/>
    </row>
    <row r="29" spans="1:11" ht="15" customHeight="1" x14ac:dyDescent="0.35">
      <c r="A29" s="277">
        <v>2013</v>
      </c>
      <c r="B29" s="278"/>
      <c r="C29" s="117">
        <v>53.782927502217561</v>
      </c>
      <c r="D29" s="73">
        <v>62.532859368626234</v>
      </c>
      <c r="E29" s="73">
        <v>63.474856955450242</v>
      </c>
      <c r="F29" s="73">
        <v>65.235361411722494</v>
      </c>
      <c r="G29" s="117">
        <v>70.073043558169459</v>
      </c>
      <c r="H29" s="73">
        <v>81.102641364945171</v>
      </c>
      <c r="I29" s="73">
        <v>81.753426147154315</v>
      </c>
      <c r="J29" s="74">
        <v>84.468285241683517</v>
      </c>
    </row>
    <row r="30" spans="1:11" ht="15" customHeight="1" x14ac:dyDescent="0.35">
      <c r="A30" s="279">
        <v>2014</v>
      </c>
      <c r="B30" s="280"/>
      <c r="C30" s="79">
        <v>54.326537445579383</v>
      </c>
      <c r="D30" s="77">
        <v>63.417403628685186</v>
      </c>
      <c r="E30" s="77">
        <v>64.190211757689866</v>
      </c>
      <c r="F30" s="77">
        <v>65.399136412493647</v>
      </c>
      <c r="G30" s="79">
        <v>70.61217244192018</v>
      </c>
      <c r="H30" s="77">
        <v>82.185485332769403</v>
      </c>
      <c r="I30" s="77">
        <v>82.531457357783751</v>
      </c>
      <c r="J30" s="78">
        <v>85.078368629346542</v>
      </c>
    </row>
    <row r="31" spans="1:11" ht="15" customHeight="1" x14ac:dyDescent="0.35">
      <c r="A31" s="279">
        <v>2015</v>
      </c>
      <c r="B31" s="280"/>
      <c r="C31" s="79">
        <v>54.060512235417058</v>
      </c>
      <c r="D31" s="77">
        <v>63.944046349230213</v>
      </c>
      <c r="E31" s="77">
        <v>65.265912181504802</v>
      </c>
      <c r="F31" s="77">
        <v>65.579799971032813</v>
      </c>
      <c r="G31" s="79">
        <v>69.597245878515395</v>
      </c>
      <c r="H31" s="77">
        <v>82.300494284286927</v>
      </c>
      <c r="I31" s="77">
        <v>83.181777895324572</v>
      </c>
      <c r="J31" s="78">
        <v>84.747981133738875</v>
      </c>
    </row>
    <row r="32" spans="1:11" ht="15" customHeight="1" x14ac:dyDescent="0.35">
      <c r="A32" s="279">
        <v>2016</v>
      </c>
      <c r="B32" s="280"/>
      <c r="C32" s="79">
        <v>54.583389693450755</v>
      </c>
      <c r="D32" s="77">
        <v>64.869811581477947</v>
      </c>
      <c r="E32" s="77">
        <v>65.954667762025466</v>
      </c>
      <c r="F32" s="77">
        <v>67.0873256435587</v>
      </c>
      <c r="G32" s="79">
        <v>69.874928303800317</v>
      </c>
      <c r="H32" s="77">
        <v>82.969998309716317</v>
      </c>
      <c r="I32" s="77">
        <v>83.678570865143527</v>
      </c>
      <c r="J32" s="78">
        <v>86.275441304899005</v>
      </c>
    </row>
    <row r="33" spans="1:13" ht="15" customHeight="1" x14ac:dyDescent="0.35">
      <c r="A33" s="279">
        <v>2017</v>
      </c>
      <c r="B33" s="280"/>
      <c r="C33" s="79">
        <v>55.282522034178839</v>
      </c>
      <c r="D33" s="77">
        <v>66.442161418463186</v>
      </c>
      <c r="E33" s="77">
        <v>66.791694045599371</v>
      </c>
      <c r="F33" s="77">
        <v>67.994325112757053</v>
      </c>
      <c r="G33" s="79">
        <v>69.779452999128395</v>
      </c>
      <c r="H33" s="77">
        <v>83.665621087662771</v>
      </c>
      <c r="I33" s="77">
        <v>83.569678032804205</v>
      </c>
      <c r="J33" s="78">
        <v>86.371869998151126</v>
      </c>
    </row>
    <row r="34" spans="1:13" ht="15" customHeight="1" x14ac:dyDescent="0.35">
      <c r="A34" s="279">
        <v>2018</v>
      </c>
      <c r="B34" s="280"/>
      <c r="C34" s="79">
        <v>56.928565865189007</v>
      </c>
      <c r="D34" s="77">
        <v>69.153664580628899</v>
      </c>
      <c r="E34" s="77">
        <v>70.590042624920073</v>
      </c>
      <c r="F34" s="77">
        <v>70.845117896653946</v>
      </c>
      <c r="G34" s="79">
        <v>71.679855374433146</v>
      </c>
      <c r="H34" s="77">
        <v>86.411718347836739</v>
      </c>
      <c r="I34" s="77">
        <v>87.259236671160679</v>
      </c>
      <c r="J34" s="78">
        <v>89.312086039955872</v>
      </c>
    </row>
    <row r="35" spans="1:13" ht="15" customHeight="1" x14ac:dyDescent="0.35">
      <c r="A35" s="279">
        <v>2019</v>
      </c>
      <c r="B35" s="280"/>
      <c r="C35" s="79">
        <v>60.279993725124605</v>
      </c>
      <c r="D35" s="77">
        <v>73.877416006310725</v>
      </c>
      <c r="E35" s="77">
        <v>75.05937197461364</v>
      </c>
      <c r="F35" s="77">
        <v>74.828529886335119</v>
      </c>
      <c r="G35" s="79">
        <v>74.777782753012985</v>
      </c>
      <c r="H35" s="77">
        <v>90.795211744525389</v>
      </c>
      <c r="I35" s="77">
        <v>91.421845886520089</v>
      </c>
      <c r="J35" s="78">
        <v>92.810490988883686</v>
      </c>
    </row>
    <row r="36" spans="1:13" ht="15" customHeight="1" thickBot="1" x14ac:dyDescent="0.4">
      <c r="A36" s="275">
        <v>2020</v>
      </c>
      <c r="B36" s="276"/>
      <c r="C36" s="119">
        <v>62.509837294088044</v>
      </c>
      <c r="D36" s="120">
        <v>77.17835178604976</v>
      </c>
      <c r="E36" s="120">
        <v>78.365000540736816</v>
      </c>
      <c r="F36" s="120">
        <v>77.102284891907075</v>
      </c>
      <c r="G36" s="119">
        <v>76.595729811895524</v>
      </c>
      <c r="H36" s="120">
        <v>94.021575828030848</v>
      </c>
      <c r="I36" s="120">
        <v>94.650452947905606</v>
      </c>
      <c r="J36" s="122">
        <v>94.233344129432666</v>
      </c>
    </row>
    <row r="37" spans="1:13" ht="14.25" customHeight="1" x14ac:dyDescent="0.35">
      <c r="A37" s="22" t="s">
        <v>57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3" ht="14.25" customHeight="1" x14ac:dyDescent="0.35">
      <c r="A38" s="248" t="s">
        <v>238</v>
      </c>
      <c r="B38" s="248"/>
      <c r="C38" s="248"/>
      <c r="D38" s="248"/>
      <c r="E38" s="248"/>
      <c r="F38" s="248"/>
      <c r="G38" s="248"/>
      <c r="H38" s="248"/>
      <c r="I38" s="22"/>
      <c r="J38" s="22"/>
      <c r="M38" s="22"/>
    </row>
    <row r="39" spans="1:13" x14ac:dyDescent="0.35">
      <c r="A39" s="45" t="s">
        <v>113</v>
      </c>
    </row>
    <row r="41" spans="1:13" x14ac:dyDescent="0.35">
      <c r="A41" s="18" t="s">
        <v>19</v>
      </c>
    </row>
    <row r="43" spans="1:13" x14ac:dyDescent="0.35">
      <c r="C43"/>
      <c r="D43"/>
      <c r="E43"/>
      <c r="F43"/>
      <c r="G43"/>
    </row>
    <row r="44" spans="1:13" x14ac:dyDescent="0.35">
      <c r="C44"/>
      <c r="D44"/>
      <c r="E44"/>
      <c r="F44"/>
      <c r="G44"/>
    </row>
    <row r="45" spans="1:13" x14ac:dyDescent="0.35">
      <c r="C45"/>
      <c r="D45"/>
      <c r="E45"/>
      <c r="F45"/>
      <c r="G45"/>
    </row>
    <row r="46" spans="1:13" x14ac:dyDescent="0.35">
      <c r="C46"/>
      <c r="D46"/>
      <c r="E46"/>
      <c r="F46"/>
      <c r="G46"/>
    </row>
    <row r="47" spans="1:13" x14ac:dyDescent="0.35">
      <c r="C47"/>
      <c r="D47"/>
      <c r="E47"/>
      <c r="F47"/>
      <c r="G47"/>
    </row>
    <row r="48" spans="1:13" x14ac:dyDescent="0.35">
      <c r="C48"/>
      <c r="D48"/>
      <c r="E48"/>
      <c r="F48"/>
      <c r="G48"/>
    </row>
    <row r="49" spans="3:7" x14ac:dyDescent="0.35">
      <c r="C49"/>
      <c r="D49"/>
      <c r="E49"/>
      <c r="F49"/>
      <c r="G49"/>
    </row>
    <row r="50" spans="3:7" x14ac:dyDescent="0.35">
      <c r="C50"/>
      <c r="D50"/>
      <c r="E50"/>
      <c r="F50"/>
      <c r="G50"/>
    </row>
    <row r="51" spans="3:7" x14ac:dyDescent="0.35">
      <c r="C51"/>
      <c r="D51"/>
      <c r="E51"/>
      <c r="F51"/>
      <c r="G51"/>
    </row>
    <row r="52" spans="3:7" x14ac:dyDescent="0.35">
      <c r="C52"/>
      <c r="D52"/>
      <c r="E52"/>
      <c r="F52"/>
      <c r="G52"/>
    </row>
    <row r="53" spans="3:7" x14ac:dyDescent="0.35">
      <c r="C53"/>
      <c r="D53"/>
      <c r="E53"/>
      <c r="F53"/>
      <c r="G53"/>
    </row>
    <row r="54" spans="3:7" x14ac:dyDescent="0.35">
      <c r="C54"/>
      <c r="D54"/>
      <c r="E54"/>
      <c r="F54"/>
      <c r="G54"/>
    </row>
    <row r="55" spans="3:7" x14ac:dyDescent="0.35">
      <c r="C55"/>
      <c r="D55"/>
      <c r="E55"/>
      <c r="F55"/>
      <c r="G55"/>
    </row>
    <row r="56" spans="3:7" x14ac:dyDescent="0.35">
      <c r="C56"/>
      <c r="D56"/>
      <c r="E56"/>
      <c r="F56"/>
      <c r="G56"/>
    </row>
    <row r="57" spans="3:7" x14ac:dyDescent="0.35">
      <c r="C57"/>
      <c r="D57"/>
      <c r="E57"/>
      <c r="F57"/>
      <c r="G57"/>
    </row>
    <row r="58" spans="3:7" x14ac:dyDescent="0.35">
      <c r="C58"/>
      <c r="D58"/>
      <c r="E58"/>
      <c r="F58"/>
      <c r="G58"/>
    </row>
    <row r="59" spans="3:7" x14ac:dyDescent="0.35">
      <c r="C59"/>
      <c r="D59"/>
      <c r="E59"/>
      <c r="F59"/>
      <c r="G59"/>
    </row>
    <row r="60" spans="3:7" x14ac:dyDescent="0.35">
      <c r="C60"/>
      <c r="D60"/>
      <c r="E60"/>
      <c r="F60"/>
      <c r="G60"/>
    </row>
    <row r="61" spans="3:7" x14ac:dyDescent="0.35">
      <c r="C61"/>
      <c r="D61"/>
      <c r="E61"/>
      <c r="F61"/>
      <c r="G61"/>
    </row>
  </sheetData>
  <mergeCells count="32">
    <mergeCell ref="A36:B36"/>
    <mergeCell ref="A26:B26"/>
    <mergeCell ref="A27:B27"/>
    <mergeCell ref="A29:B29"/>
    <mergeCell ref="A30:B30"/>
    <mergeCell ref="A31:B31"/>
    <mergeCell ref="A32:B32"/>
    <mergeCell ref="A35:B35"/>
    <mergeCell ref="A13:B13"/>
    <mergeCell ref="A14:B14"/>
    <mergeCell ref="A33:B33"/>
    <mergeCell ref="A34:B34"/>
    <mergeCell ref="A22:B22"/>
    <mergeCell ref="A23:B23"/>
    <mergeCell ref="A24:B24"/>
    <mergeCell ref="A25:B25"/>
    <mergeCell ref="C6:J6"/>
    <mergeCell ref="C19:J19"/>
    <mergeCell ref="C28:J28"/>
    <mergeCell ref="A4:B5"/>
    <mergeCell ref="A15:A16"/>
    <mergeCell ref="A17:A18"/>
    <mergeCell ref="A21:B21"/>
    <mergeCell ref="C4:F4"/>
    <mergeCell ref="G4:J4"/>
    <mergeCell ref="A20:B20"/>
    <mergeCell ref="A7:B7"/>
    <mergeCell ref="A8:B8"/>
    <mergeCell ref="A9:B9"/>
    <mergeCell ref="A10:B10"/>
    <mergeCell ref="A11:B11"/>
    <mergeCell ref="A12:B12"/>
  </mergeCells>
  <hyperlinks>
    <hyperlink ref="A2" location="OBSAH!A1" tooltip="obsah" display="zpět na obsah" xr:uid="{00000000-0004-0000-07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  <colBreaks count="1" manualBreakCount="1">
    <brk id="10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8"/>
  <sheetViews>
    <sheetView zoomScaleNormal="100" workbookViewId="0"/>
  </sheetViews>
  <sheetFormatPr defaultColWidth="9.1796875" defaultRowHeight="14" x14ac:dyDescent="0.3"/>
  <cols>
    <col min="1" max="1" width="14.26953125" style="11" customWidth="1"/>
    <col min="2" max="2" width="3.81640625" style="11" customWidth="1"/>
    <col min="3" max="8" width="11" style="11" customWidth="1"/>
    <col min="9" max="16384" width="9.1796875" style="11"/>
  </cols>
  <sheetData>
    <row r="1" spans="1:9" x14ac:dyDescent="0.3">
      <c r="A1" s="190" t="s">
        <v>232</v>
      </c>
      <c r="B1" s="190"/>
      <c r="C1" s="190"/>
      <c r="D1" s="190"/>
      <c r="E1" s="190"/>
      <c r="F1" s="190"/>
      <c r="G1" s="190"/>
      <c r="H1" s="190"/>
      <c r="I1" s="190"/>
    </row>
    <row r="2" spans="1:9" x14ac:dyDescent="0.3">
      <c r="A2" s="149" t="s">
        <v>22</v>
      </c>
      <c r="B2" s="12"/>
    </row>
    <row r="3" spans="1:9" ht="7.5" customHeight="1" thickBot="1" x14ac:dyDescent="0.35">
      <c r="A3" s="12"/>
      <c r="B3" s="12"/>
    </row>
    <row r="4" spans="1:9" ht="18.75" customHeight="1" x14ac:dyDescent="0.35">
      <c r="A4" s="260" t="s">
        <v>24</v>
      </c>
      <c r="B4" s="272"/>
      <c r="C4" s="283" t="s">
        <v>144</v>
      </c>
      <c r="D4" s="285"/>
      <c r="E4" s="286"/>
      <c r="F4" s="264" t="s">
        <v>49</v>
      </c>
      <c r="G4" s="264"/>
      <c r="H4" s="264"/>
      <c r="I4"/>
    </row>
    <row r="5" spans="1:9" ht="18.75" customHeight="1" thickBot="1" x14ac:dyDescent="0.4">
      <c r="A5" s="262"/>
      <c r="B5" s="274"/>
      <c r="C5" s="249" t="s">
        <v>33</v>
      </c>
      <c r="D5" s="250" t="s">
        <v>50</v>
      </c>
      <c r="E5" s="19" t="s">
        <v>51</v>
      </c>
      <c r="F5" s="249" t="s">
        <v>33</v>
      </c>
      <c r="G5" s="250" t="s">
        <v>50</v>
      </c>
      <c r="H5" s="7" t="s">
        <v>51</v>
      </c>
      <c r="I5"/>
    </row>
    <row r="6" spans="1:9" ht="18.75" customHeight="1" thickBot="1" x14ac:dyDescent="0.4">
      <c r="A6" s="131"/>
      <c r="B6" s="129"/>
      <c r="C6" s="281" t="s">
        <v>69</v>
      </c>
      <c r="D6" s="282"/>
      <c r="E6" s="282"/>
      <c r="F6" s="282"/>
      <c r="G6" s="282"/>
      <c r="H6" s="282"/>
      <c r="I6"/>
    </row>
    <row r="7" spans="1:9" ht="15" customHeight="1" x14ac:dyDescent="0.35">
      <c r="A7" s="277">
        <v>2013</v>
      </c>
      <c r="B7" s="278"/>
      <c r="C7" s="50">
        <v>23079.1469</v>
      </c>
      <c r="D7" s="72">
        <v>26724.344400000002</v>
      </c>
      <c r="E7" s="90">
        <v>27515.652999999998</v>
      </c>
      <c r="F7" s="51">
        <v>22890.005000000001</v>
      </c>
      <c r="G7" s="72">
        <v>26491.6453</v>
      </c>
      <c r="H7" s="91">
        <v>26935.756799999999</v>
      </c>
      <c r="I7"/>
    </row>
    <row r="8" spans="1:9" ht="15" customHeight="1" x14ac:dyDescent="0.35">
      <c r="A8" s="279">
        <v>2014</v>
      </c>
      <c r="B8" s="280"/>
      <c r="C8" s="55">
        <v>23606.189399999999</v>
      </c>
      <c r="D8" s="76">
        <v>27456.379300000001</v>
      </c>
      <c r="E8" s="92">
        <v>28163.268499999998</v>
      </c>
      <c r="F8" s="57">
        <v>23386.832699999999</v>
      </c>
      <c r="G8" s="76">
        <v>27224.763800000001</v>
      </c>
      <c r="H8" s="93">
        <v>27558.545600000001</v>
      </c>
      <c r="I8"/>
    </row>
    <row r="9" spans="1:9" ht="15" customHeight="1" x14ac:dyDescent="0.35">
      <c r="A9" s="279">
        <v>2015</v>
      </c>
      <c r="B9" s="280"/>
      <c r="C9" s="55">
        <v>23944.504499999999</v>
      </c>
      <c r="D9" s="76">
        <v>28178.590800000002</v>
      </c>
      <c r="E9" s="92">
        <v>28849.339</v>
      </c>
      <c r="F9" s="57">
        <v>23675.870200000001</v>
      </c>
      <c r="G9" s="76">
        <v>27994.130700000002</v>
      </c>
      <c r="H9" s="93">
        <v>28360.499400000001</v>
      </c>
      <c r="I9"/>
    </row>
    <row r="10" spans="1:9" ht="15" customHeight="1" x14ac:dyDescent="0.35">
      <c r="A10" s="279">
        <v>2016</v>
      </c>
      <c r="B10" s="280"/>
      <c r="C10" s="55">
        <v>25058.427100000001</v>
      </c>
      <c r="D10" s="76">
        <v>29669.149600000001</v>
      </c>
      <c r="E10" s="92">
        <v>30261.5972</v>
      </c>
      <c r="F10" s="57">
        <v>24803.368999999999</v>
      </c>
      <c r="G10" s="76">
        <v>29457.726200000001</v>
      </c>
      <c r="H10" s="93">
        <v>29800.350999999999</v>
      </c>
      <c r="I10"/>
    </row>
    <row r="11" spans="1:9" ht="15" customHeight="1" x14ac:dyDescent="0.35">
      <c r="A11" s="279">
        <v>2017</v>
      </c>
      <c r="B11" s="280"/>
      <c r="C11" s="55">
        <v>26804.322700000001</v>
      </c>
      <c r="D11" s="76">
        <v>31925.006300000001</v>
      </c>
      <c r="E11" s="92">
        <v>32268.666000000001</v>
      </c>
      <c r="F11" s="57">
        <v>26461.025000000001</v>
      </c>
      <c r="G11" s="76">
        <v>31679.2886</v>
      </c>
      <c r="H11" s="93">
        <v>31744.856100000001</v>
      </c>
      <c r="I11"/>
    </row>
    <row r="12" spans="1:9" ht="15" customHeight="1" x14ac:dyDescent="0.3">
      <c r="A12" s="279">
        <v>2018</v>
      </c>
      <c r="B12" s="280"/>
      <c r="C12" s="55">
        <v>29834.607400000001</v>
      </c>
      <c r="D12" s="76">
        <v>35498.491000000002</v>
      </c>
      <c r="E12" s="92">
        <v>36105.884400000003</v>
      </c>
      <c r="F12" s="57">
        <v>29516.313200000001</v>
      </c>
      <c r="G12" s="76">
        <v>35244.552799999998</v>
      </c>
      <c r="H12" s="93">
        <v>35616.774299999997</v>
      </c>
    </row>
    <row r="13" spans="1:9" ht="15" customHeight="1" x14ac:dyDescent="0.3">
      <c r="A13" s="279">
        <v>2019</v>
      </c>
      <c r="B13" s="280"/>
      <c r="C13" s="55">
        <v>34231.739699999998</v>
      </c>
      <c r="D13" s="76">
        <v>41085.7117</v>
      </c>
      <c r="E13" s="92">
        <v>41798.980499999998</v>
      </c>
      <c r="F13" s="57">
        <v>33857.988700000002</v>
      </c>
      <c r="G13" s="76">
        <v>40810.947699999997</v>
      </c>
      <c r="H13" s="93">
        <v>41165.478499999997</v>
      </c>
    </row>
    <row r="14" spans="1:9" ht="15" customHeight="1" thickBot="1" x14ac:dyDescent="0.35">
      <c r="A14" s="275">
        <v>2020</v>
      </c>
      <c r="B14" s="276"/>
      <c r="C14" s="63">
        <v>37347.57</v>
      </c>
      <c r="D14" s="94">
        <v>45181.1921</v>
      </c>
      <c r="E14" s="96">
        <v>46019.263099999996</v>
      </c>
      <c r="F14" s="61">
        <v>36864.764999999999</v>
      </c>
      <c r="G14" s="94">
        <v>44972.877200000003</v>
      </c>
      <c r="H14" s="96">
        <v>45409.526899999997</v>
      </c>
    </row>
    <row r="15" spans="1:9" ht="15" customHeight="1" x14ac:dyDescent="0.3">
      <c r="A15" s="291" t="s">
        <v>120</v>
      </c>
      <c r="B15" s="23" t="s">
        <v>18</v>
      </c>
      <c r="C15" s="97">
        <v>3115.8303000000014</v>
      </c>
      <c r="D15" s="98">
        <v>4095.4804000000004</v>
      </c>
      <c r="E15" s="99">
        <v>4220.2825999999986</v>
      </c>
      <c r="F15" s="100">
        <v>3006.7762999999977</v>
      </c>
      <c r="G15" s="98">
        <v>4161.9295000000056</v>
      </c>
      <c r="H15" s="101">
        <v>4244.0483999999997</v>
      </c>
    </row>
    <row r="16" spans="1:9" ht="15" customHeight="1" x14ac:dyDescent="0.3">
      <c r="A16" s="292"/>
      <c r="B16" s="24" t="s">
        <v>23</v>
      </c>
      <c r="C16" s="102">
        <v>9.1021675418968107E-2</v>
      </c>
      <c r="D16" s="103">
        <v>9.9681379013327298E-2</v>
      </c>
      <c r="E16" s="104">
        <v>0.10096616112443213</v>
      </c>
      <c r="F16" s="105">
        <v>8.8805520216857836E-2</v>
      </c>
      <c r="G16" s="103">
        <v>0.10198071190588909</v>
      </c>
      <c r="H16" s="106">
        <v>0.1030972687466758</v>
      </c>
    </row>
    <row r="17" spans="1:8" ht="15" customHeight="1" x14ac:dyDescent="0.3">
      <c r="A17" s="293" t="s">
        <v>121</v>
      </c>
      <c r="B17" s="25" t="s">
        <v>18</v>
      </c>
      <c r="C17" s="107">
        <v>13403.065500000001</v>
      </c>
      <c r="D17" s="108">
        <v>17002.601299999998</v>
      </c>
      <c r="E17" s="109">
        <v>17169.924099999997</v>
      </c>
      <c r="F17" s="110">
        <v>13188.894799999998</v>
      </c>
      <c r="G17" s="108">
        <v>16978.746500000001</v>
      </c>
      <c r="H17" s="111">
        <v>17049.027499999997</v>
      </c>
    </row>
    <row r="18" spans="1:8" ht="15" customHeight="1" thickBot="1" x14ac:dyDescent="0.35">
      <c r="A18" s="287"/>
      <c r="B18" s="33" t="s">
        <v>23</v>
      </c>
      <c r="C18" s="112">
        <v>0.55975539188960877</v>
      </c>
      <c r="D18" s="113">
        <v>0.60338721054851319</v>
      </c>
      <c r="E18" s="114">
        <v>0.59515831887864046</v>
      </c>
      <c r="F18" s="115">
        <v>0.55706061439718479</v>
      </c>
      <c r="G18" s="113">
        <v>0.60651093909481535</v>
      </c>
      <c r="H18" s="116">
        <v>0.60115399448854534</v>
      </c>
    </row>
    <row r="19" spans="1:8" ht="19" customHeight="1" thickBot="1" x14ac:dyDescent="0.35">
      <c r="A19" s="130"/>
      <c r="B19" s="128"/>
      <c r="C19" s="281" t="s">
        <v>228</v>
      </c>
      <c r="D19" s="282"/>
      <c r="E19" s="282"/>
      <c r="F19" s="282"/>
      <c r="G19" s="282"/>
      <c r="H19" s="282"/>
    </row>
    <row r="20" spans="1:8" ht="15" customHeight="1" x14ac:dyDescent="0.3">
      <c r="A20" s="277">
        <v>2013</v>
      </c>
      <c r="B20" s="278"/>
      <c r="C20" s="117">
        <v>88.684032515642343</v>
      </c>
      <c r="D20" s="73">
        <v>102.69108464008367</v>
      </c>
      <c r="E20" s="73">
        <v>105.73177058555538</v>
      </c>
      <c r="F20" s="117">
        <v>93.187506628514654</v>
      </c>
      <c r="G20" s="73">
        <v>107.8501455982211</v>
      </c>
      <c r="H20" s="74">
        <v>109.65816806698201</v>
      </c>
    </row>
    <row r="21" spans="1:8" ht="15" customHeight="1" x14ac:dyDescent="0.3">
      <c r="A21" s="279">
        <v>2014</v>
      </c>
      <c r="B21" s="280"/>
      <c r="C21" s="79">
        <v>88.101201201312151</v>
      </c>
      <c r="D21" s="77">
        <v>102.47058328562093</v>
      </c>
      <c r="E21" s="77">
        <v>105.10878069143497</v>
      </c>
      <c r="F21" s="79">
        <v>92.098175222688511</v>
      </c>
      <c r="G21" s="77">
        <v>107.21208378288469</v>
      </c>
      <c r="H21" s="78">
        <v>108.52652832938989</v>
      </c>
    </row>
    <row r="22" spans="1:8" ht="15" customHeight="1" x14ac:dyDescent="0.3">
      <c r="A22" s="279">
        <v>2015</v>
      </c>
      <c r="B22" s="280"/>
      <c r="C22" s="79">
        <v>85.642448650861908</v>
      </c>
      <c r="D22" s="77">
        <v>100.78652977106502</v>
      </c>
      <c r="E22" s="77">
        <v>103.18559876312364</v>
      </c>
      <c r="F22" s="79">
        <v>89.893391495289052</v>
      </c>
      <c r="G22" s="77">
        <v>106.28911754151238</v>
      </c>
      <c r="H22" s="78">
        <v>107.68015933649231</v>
      </c>
    </row>
    <row r="23" spans="1:8" ht="15" customHeight="1" x14ac:dyDescent="0.3">
      <c r="A23" s="279">
        <v>2016</v>
      </c>
      <c r="B23" s="280"/>
      <c r="C23" s="79">
        <v>84.948282910481282</v>
      </c>
      <c r="D23" s="77">
        <v>100.57867175287282</v>
      </c>
      <c r="E23" s="77">
        <v>102.58707420102311</v>
      </c>
      <c r="F23" s="79">
        <v>89.468798894211957</v>
      </c>
      <c r="G23" s="77">
        <v>106.25763706811597</v>
      </c>
      <c r="H23" s="78">
        <v>107.49352681064931</v>
      </c>
    </row>
    <row r="24" spans="1:8" ht="15" customHeight="1" x14ac:dyDescent="0.3">
      <c r="A24" s="279">
        <v>2017</v>
      </c>
      <c r="B24" s="280"/>
      <c r="C24" s="79">
        <v>83.839730804762837</v>
      </c>
      <c r="D24" s="77">
        <v>99.856428535400283</v>
      </c>
      <c r="E24" s="77">
        <v>100.93134234907578</v>
      </c>
      <c r="F24" s="79">
        <v>88.671441084714132</v>
      </c>
      <c r="G24" s="77">
        <v>106.15795014367568</v>
      </c>
      <c r="H24" s="78">
        <v>106.37766818987086</v>
      </c>
    </row>
    <row r="25" spans="1:8" ht="15" customHeight="1" x14ac:dyDescent="0.3">
      <c r="A25" s="279">
        <v>2018</v>
      </c>
      <c r="B25" s="280"/>
      <c r="C25" s="79">
        <v>84.189753429531748</v>
      </c>
      <c r="D25" s="77">
        <v>100.17256685638343</v>
      </c>
      <c r="E25" s="77">
        <v>101.88655959961372</v>
      </c>
      <c r="F25" s="79">
        <v>89.364243462153496</v>
      </c>
      <c r="G25" s="77">
        <v>106.70718852291905</v>
      </c>
      <c r="H25" s="78">
        <v>107.83413457890032</v>
      </c>
    </row>
    <row r="26" spans="1:8" ht="15" customHeight="1" x14ac:dyDescent="0.3">
      <c r="A26" s="279">
        <v>2019</v>
      </c>
      <c r="B26" s="280"/>
      <c r="C26" s="79">
        <v>88.457355988335777</v>
      </c>
      <c r="D26" s="77">
        <v>106.1685283228837</v>
      </c>
      <c r="E26" s="77">
        <v>108.01166783930663</v>
      </c>
      <c r="F26" s="79">
        <v>92.932770087401082</v>
      </c>
      <c r="G26" s="77">
        <v>112.01712107763358</v>
      </c>
      <c r="H26" s="78">
        <v>112.99023054427188</v>
      </c>
    </row>
    <row r="27" spans="1:8" ht="15" customHeight="1" thickBot="1" x14ac:dyDescent="0.35">
      <c r="A27" s="279">
        <v>2020</v>
      </c>
      <c r="B27" s="280"/>
      <c r="C27" s="79">
        <v>87.762265987076688</v>
      </c>
      <c r="D27" s="77">
        <v>106.1703291189603</v>
      </c>
      <c r="E27" s="77">
        <v>108.13969446235625</v>
      </c>
      <c r="F27" s="79">
        <v>92.392378821503712</v>
      </c>
      <c r="G27" s="77">
        <v>112.71334855804365</v>
      </c>
      <c r="H27" s="78">
        <v>113.80770259759049</v>
      </c>
    </row>
    <row r="28" spans="1:8" ht="19" customHeight="1" thickBot="1" x14ac:dyDescent="0.35">
      <c r="A28" s="130"/>
      <c r="B28" s="128"/>
      <c r="C28" s="281" t="s">
        <v>229</v>
      </c>
      <c r="D28" s="282"/>
      <c r="E28" s="282"/>
      <c r="F28" s="282"/>
      <c r="G28" s="282"/>
      <c r="H28" s="282"/>
    </row>
    <row r="29" spans="1:8" ht="15" customHeight="1" x14ac:dyDescent="0.3">
      <c r="A29" s="277">
        <v>2013</v>
      </c>
      <c r="B29" s="278"/>
      <c r="C29" s="117">
        <v>68.092879205411464</v>
      </c>
      <c r="D29" s="73">
        <v>78.847695842388973</v>
      </c>
      <c r="E29" s="73">
        <v>81.182378365424654</v>
      </c>
      <c r="F29" s="117">
        <v>78.54466829162935</v>
      </c>
      <c r="G29" s="73">
        <v>90.903321890405948</v>
      </c>
      <c r="H29" s="74">
        <v>92.42724425092959</v>
      </c>
    </row>
    <row r="30" spans="1:8" ht="15" customHeight="1" x14ac:dyDescent="0.3">
      <c r="A30" s="279">
        <v>2014</v>
      </c>
      <c r="B30" s="280"/>
      <c r="C30" s="79">
        <v>68.193037183935459</v>
      </c>
      <c r="D30" s="77">
        <v>79.315380505298151</v>
      </c>
      <c r="E30" s="77">
        <v>81.357426372324966</v>
      </c>
      <c r="F30" s="79">
        <v>78.122958546256001</v>
      </c>
      <c r="G30" s="77">
        <v>90.943443306840393</v>
      </c>
      <c r="H30" s="78">
        <v>92.058430618691915</v>
      </c>
    </row>
    <row r="31" spans="1:8" ht="15" customHeight="1" x14ac:dyDescent="0.3">
      <c r="A31" s="279">
        <v>2015</v>
      </c>
      <c r="B31" s="280"/>
      <c r="C31" s="79">
        <v>66.623431630540637</v>
      </c>
      <c r="D31" s="77">
        <v>78.404396199085326</v>
      </c>
      <c r="E31" s="77">
        <v>80.270692778494933</v>
      </c>
      <c r="F31" s="79">
        <v>76.413501971889701</v>
      </c>
      <c r="G31" s="77">
        <v>90.350620415455225</v>
      </c>
      <c r="H31" s="78">
        <v>91.533069683144177</v>
      </c>
    </row>
    <row r="32" spans="1:8" ht="15" customHeight="1" x14ac:dyDescent="0.3">
      <c r="A32" s="279">
        <v>2016</v>
      </c>
      <c r="B32" s="280"/>
      <c r="C32" s="79">
        <v>66.245247920319841</v>
      </c>
      <c r="D32" s="77">
        <v>78.434299287566148</v>
      </c>
      <c r="E32" s="77">
        <v>80.000512441535349</v>
      </c>
      <c r="F32" s="79">
        <v>76.047284034023619</v>
      </c>
      <c r="G32" s="77">
        <v>90.31757223496129</v>
      </c>
      <c r="H32" s="78">
        <v>91.368062008455382</v>
      </c>
    </row>
    <row r="33" spans="1:18" ht="15" customHeight="1" x14ac:dyDescent="0.3">
      <c r="A33" s="279">
        <v>2017</v>
      </c>
      <c r="B33" s="280"/>
      <c r="C33" s="79">
        <v>65.741060406872563</v>
      </c>
      <c r="D33" s="77">
        <v>78.300197738556818</v>
      </c>
      <c r="E33" s="77">
        <v>79.143067500645898</v>
      </c>
      <c r="F33" s="79">
        <v>75.651511107272967</v>
      </c>
      <c r="G33" s="77">
        <v>90.570416429197508</v>
      </c>
      <c r="H33" s="78">
        <v>90.757872525646007</v>
      </c>
    </row>
    <row r="34" spans="1:18" ht="15" customHeight="1" x14ac:dyDescent="0.3">
      <c r="A34" s="279">
        <v>2018</v>
      </c>
      <c r="B34" s="280"/>
      <c r="C34" s="79">
        <v>66.573466009284218</v>
      </c>
      <c r="D34" s="77">
        <v>79.21195517288362</v>
      </c>
      <c r="E34" s="77">
        <v>80.56730345439523</v>
      </c>
      <c r="F34" s="79">
        <v>76.27223731649643</v>
      </c>
      <c r="G34" s="77">
        <v>91.074412886884133</v>
      </c>
      <c r="H34" s="78">
        <v>92.036259523689111</v>
      </c>
    </row>
    <row r="35" spans="1:18" ht="15" customHeight="1" x14ac:dyDescent="0.3">
      <c r="A35" s="279">
        <v>2019</v>
      </c>
      <c r="B35" s="280"/>
      <c r="C35" s="79">
        <v>70.047937692777808</v>
      </c>
      <c r="D35" s="77">
        <v>84.07312624035383</v>
      </c>
      <c r="E35" s="77">
        <v>85.532678366493727</v>
      </c>
      <c r="F35" s="79">
        <v>77.842138458569224</v>
      </c>
      <c r="G35" s="77">
        <v>93.827529734181368</v>
      </c>
      <c r="H35" s="78">
        <v>94.642623503216356</v>
      </c>
    </row>
    <row r="36" spans="1:18" ht="15" customHeight="1" thickBot="1" x14ac:dyDescent="0.35">
      <c r="A36" s="275">
        <v>2020</v>
      </c>
      <c r="B36" s="276"/>
      <c r="C36" s="119">
        <v>70.63804354515571</v>
      </c>
      <c r="D36" s="120">
        <v>85.454315099532465</v>
      </c>
      <c r="E36" s="120">
        <v>87.039416775275541</v>
      </c>
      <c r="F36" s="119">
        <v>77.769096723724545</v>
      </c>
      <c r="G36" s="120">
        <v>94.873791733406847</v>
      </c>
      <c r="H36" s="122">
        <v>95.794938328365077</v>
      </c>
    </row>
    <row r="37" spans="1:18" ht="14.25" customHeight="1" x14ac:dyDescent="0.35">
      <c r="A37" s="45" t="s">
        <v>57</v>
      </c>
      <c r="B37" s="45"/>
      <c r="C37" s="45"/>
      <c r="D37" s="45"/>
      <c r="E37" s="45"/>
      <c r="F37" s="45"/>
      <c r="G37" s="45"/>
      <c r="H37" s="45"/>
      <c r="I37" s="45"/>
      <c r="J37"/>
      <c r="K37"/>
      <c r="L37"/>
      <c r="M37"/>
      <c r="N37"/>
      <c r="O37"/>
      <c r="P37"/>
      <c r="Q37"/>
      <c r="R37"/>
    </row>
    <row r="38" spans="1:18" x14ac:dyDescent="0.3">
      <c r="A38" s="45" t="s">
        <v>113</v>
      </c>
    </row>
    <row r="39" spans="1:18" ht="14.25" customHeight="1" x14ac:dyDescent="0.3">
      <c r="B39" s="22"/>
      <c r="C39" s="22"/>
      <c r="D39" s="22"/>
      <c r="E39" s="22"/>
      <c r="F39" s="22"/>
      <c r="G39" s="22"/>
      <c r="H39" s="22"/>
    </row>
    <row r="40" spans="1:18" ht="14.25" customHeight="1" x14ac:dyDescent="0.3">
      <c r="A40" s="18" t="s">
        <v>19</v>
      </c>
      <c r="B40" s="22"/>
      <c r="C40" s="22"/>
      <c r="D40" s="22"/>
      <c r="E40" s="22"/>
      <c r="F40" s="22"/>
      <c r="G40" s="22"/>
      <c r="H40" s="22"/>
    </row>
    <row r="42" spans="1:18" ht="14.5" x14ac:dyDescent="0.35">
      <c r="C42"/>
      <c r="D42"/>
      <c r="E42"/>
      <c r="F42"/>
      <c r="G42"/>
    </row>
    <row r="43" spans="1:18" ht="14.5" x14ac:dyDescent="0.35">
      <c r="C43"/>
      <c r="D43"/>
      <c r="E43"/>
      <c r="F43"/>
      <c r="G43"/>
    </row>
    <row r="44" spans="1:18" ht="14.5" x14ac:dyDescent="0.35">
      <c r="C44"/>
      <c r="D44"/>
      <c r="E44"/>
      <c r="F44"/>
      <c r="G44"/>
    </row>
    <row r="45" spans="1:18" ht="14.5" x14ac:dyDescent="0.35">
      <c r="C45"/>
      <c r="D45"/>
      <c r="E45"/>
      <c r="F45"/>
      <c r="G45"/>
    </row>
    <row r="46" spans="1:18" ht="14.5" x14ac:dyDescent="0.35">
      <c r="C46"/>
      <c r="D46"/>
      <c r="E46"/>
      <c r="F46"/>
      <c r="G46"/>
    </row>
    <row r="47" spans="1:18" ht="14.5" x14ac:dyDescent="0.35">
      <c r="C47"/>
      <c r="D47"/>
      <c r="E47"/>
      <c r="F47"/>
      <c r="G47"/>
    </row>
    <row r="48" spans="1:18" ht="14.5" x14ac:dyDescent="0.35">
      <c r="C48"/>
      <c r="D48"/>
      <c r="E48"/>
      <c r="F48"/>
      <c r="G48"/>
    </row>
    <row r="49" spans="3:7" ht="14.5" x14ac:dyDescent="0.35">
      <c r="C49"/>
      <c r="D49"/>
      <c r="E49"/>
      <c r="F49"/>
      <c r="G49"/>
    </row>
    <row r="50" spans="3:7" ht="14.5" x14ac:dyDescent="0.35">
      <c r="C50"/>
      <c r="D50"/>
      <c r="E50"/>
      <c r="F50"/>
      <c r="G50"/>
    </row>
    <row r="51" spans="3:7" ht="14.5" x14ac:dyDescent="0.35">
      <c r="C51"/>
      <c r="D51"/>
      <c r="E51"/>
      <c r="F51"/>
      <c r="G51"/>
    </row>
    <row r="52" spans="3:7" ht="14.5" x14ac:dyDescent="0.35">
      <c r="C52"/>
      <c r="D52"/>
      <c r="E52"/>
      <c r="F52"/>
      <c r="G52"/>
    </row>
    <row r="53" spans="3:7" ht="14.5" x14ac:dyDescent="0.35">
      <c r="C53"/>
      <c r="D53"/>
      <c r="E53"/>
      <c r="F53"/>
      <c r="G53"/>
    </row>
    <row r="54" spans="3:7" ht="14.5" x14ac:dyDescent="0.35">
      <c r="C54"/>
      <c r="D54"/>
      <c r="E54"/>
      <c r="F54"/>
      <c r="G54"/>
    </row>
    <row r="55" spans="3:7" ht="14.5" x14ac:dyDescent="0.35">
      <c r="C55"/>
      <c r="D55"/>
      <c r="E55"/>
      <c r="F55"/>
      <c r="G55"/>
    </row>
    <row r="56" spans="3:7" ht="14.5" x14ac:dyDescent="0.35">
      <c r="C56"/>
      <c r="D56"/>
      <c r="E56"/>
      <c r="F56"/>
      <c r="G56"/>
    </row>
    <row r="57" spans="3:7" ht="14.5" x14ac:dyDescent="0.35">
      <c r="C57"/>
      <c r="D57"/>
      <c r="E57"/>
      <c r="F57"/>
      <c r="G57"/>
    </row>
    <row r="58" spans="3:7" ht="14.5" x14ac:dyDescent="0.35">
      <c r="C58"/>
      <c r="D58"/>
      <c r="E58"/>
      <c r="F58"/>
      <c r="G58"/>
    </row>
  </sheetData>
  <mergeCells count="32">
    <mergeCell ref="A7:B7"/>
    <mergeCell ref="A4:B5"/>
    <mergeCell ref="C4:E4"/>
    <mergeCell ref="F4:H4"/>
    <mergeCell ref="A13:B13"/>
    <mergeCell ref="C6:H6"/>
    <mergeCell ref="A8:B8"/>
    <mergeCell ref="A9:B9"/>
    <mergeCell ref="A10:B10"/>
    <mergeCell ref="A11:B11"/>
    <mergeCell ref="A12:B12"/>
    <mergeCell ref="A23:B23"/>
    <mergeCell ref="A24:B24"/>
    <mergeCell ref="A14:B14"/>
    <mergeCell ref="A15:A16"/>
    <mergeCell ref="A17:A18"/>
    <mergeCell ref="C19:H19"/>
    <mergeCell ref="C28:H28"/>
    <mergeCell ref="A29:B29"/>
    <mergeCell ref="A36:B36"/>
    <mergeCell ref="A30:B30"/>
    <mergeCell ref="A31:B31"/>
    <mergeCell ref="A32:B32"/>
    <mergeCell ref="A33:B33"/>
    <mergeCell ref="A34:B34"/>
    <mergeCell ref="A35:B35"/>
    <mergeCell ref="A25:B25"/>
    <mergeCell ref="A26:B26"/>
    <mergeCell ref="A27:B27"/>
    <mergeCell ref="A20:B20"/>
    <mergeCell ref="A21:B21"/>
    <mergeCell ref="A22:B22"/>
  </mergeCells>
  <hyperlinks>
    <hyperlink ref="A2" location="OBSAH!A1" tooltip="obsah" display="zpět na obsah" xr:uid="{00000000-0004-0000-0800-000000000000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38</vt:i4>
      </vt:variant>
      <vt:variant>
        <vt:lpstr>Pojmenované oblasti</vt:lpstr>
      </vt:variant>
      <vt:variant>
        <vt:i4>17</vt:i4>
      </vt:variant>
    </vt:vector>
  </HeadingPairs>
  <TitlesOfParts>
    <vt:vector size="55" baseType="lpstr">
      <vt:lpstr>OBSAH</vt:lpstr>
      <vt:lpstr>M</vt:lpstr>
      <vt:lpstr>T1.1</vt:lpstr>
      <vt:lpstr>T1.2</vt:lpstr>
      <vt:lpstr>T1.3</vt:lpstr>
      <vt:lpstr>T1.4a</vt:lpstr>
      <vt:lpstr>T1.4b</vt:lpstr>
      <vt:lpstr>T1.5</vt:lpstr>
      <vt:lpstr>T1.6</vt:lpstr>
      <vt:lpstr>T1.7</vt:lpstr>
      <vt:lpstr>T2.1</vt:lpstr>
      <vt:lpstr>T2.2</vt:lpstr>
      <vt:lpstr>T2.3</vt:lpstr>
      <vt:lpstr>T2.4</vt:lpstr>
      <vt:lpstr>T2.5a</vt:lpstr>
      <vt:lpstr>T2.5b</vt:lpstr>
      <vt:lpstr>T3.1</vt:lpstr>
      <vt:lpstr>T3.2</vt:lpstr>
      <vt:lpstr>T3.3</vt:lpstr>
      <vt:lpstr>T3.4a</vt:lpstr>
      <vt:lpstr>T3.4b</vt:lpstr>
      <vt:lpstr>T4.1</vt:lpstr>
      <vt:lpstr>T4.2</vt:lpstr>
      <vt:lpstr>T4.3</vt:lpstr>
      <vt:lpstr>T4.4</vt:lpstr>
      <vt:lpstr>T4.5a</vt:lpstr>
      <vt:lpstr>T4.5b</vt:lpstr>
      <vt:lpstr>T5.1</vt:lpstr>
      <vt:lpstr>T5.2</vt:lpstr>
      <vt:lpstr>T5.3</vt:lpstr>
      <vt:lpstr>T6.1</vt:lpstr>
      <vt:lpstr>T6.2</vt:lpstr>
      <vt:lpstr>T6.3</vt:lpstr>
      <vt:lpstr>T6.4</vt:lpstr>
      <vt:lpstr>T7.1</vt:lpstr>
      <vt:lpstr>T7.2</vt:lpstr>
      <vt:lpstr>T7.3</vt:lpstr>
      <vt:lpstr>T7.4</vt:lpstr>
      <vt:lpstr>T1.1!Oblast_tisku</vt:lpstr>
      <vt:lpstr>T1.2!Oblast_tisku</vt:lpstr>
      <vt:lpstr>T1.3!Oblast_tisku</vt:lpstr>
      <vt:lpstr>T1.6!Oblast_tisku</vt:lpstr>
      <vt:lpstr>T1.7!Oblast_tisku</vt:lpstr>
      <vt:lpstr>T2.1!Oblast_tisku</vt:lpstr>
      <vt:lpstr>T2.4!Oblast_tisku</vt:lpstr>
      <vt:lpstr>T3.1!Oblast_tisku</vt:lpstr>
      <vt:lpstr>T3.3!Oblast_tisku</vt:lpstr>
      <vt:lpstr>T4.1!Oblast_tisku</vt:lpstr>
      <vt:lpstr>T4.2!Oblast_tisku</vt:lpstr>
      <vt:lpstr>T4.4!Oblast_tisku</vt:lpstr>
      <vt:lpstr>T5.1!Oblast_tisku</vt:lpstr>
      <vt:lpstr>T5.3!Oblast_tisku</vt:lpstr>
      <vt:lpstr>T6.4!Oblast_tisku</vt:lpstr>
      <vt:lpstr>T7.2!Oblast_tisku</vt:lpstr>
      <vt:lpstr>T7.4!Oblast_tisku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Jitka</cp:lastModifiedBy>
  <cp:lastPrinted>2021-08-16T08:23:19Z</cp:lastPrinted>
  <dcterms:created xsi:type="dcterms:W3CDTF">2020-06-22T12:43:01Z</dcterms:created>
  <dcterms:modified xsi:type="dcterms:W3CDTF">2021-08-16T17:48:52Z</dcterms:modified>
</cp:coreProperties>
</file>