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1610" yWindow="5385" windowWidth="11475" windowHeight="5415" tabRatio="773"/>
  </bookViews>
  <sheets>
    <sheet name="a" sheetId="32" r:id="rId1"/>
    <sheet name="data" sheetId="33" state="hidden" r:id="rId2"/>
  </sheets>
  <definedNames>
    <definedName name="_xlnm.Print_Area" localSheetId="0">a!$A$1:$F$62</definedName>
  </definedNames>
  <calcPr calcId="145621"/>
</workbook>
</file>

<file path=xl/calcChain.xml><?xml version="1.0" encoding="utf-8"?>
<calcChain xmlns="http://schemas.openxmlformats.org/spreadsheetml/2006/main">
  <c r="D15" i="33" l="1"/>
  <c r="D9" i="33"/>
  <c r="D8" i="33"/>
  <c r="D3" i="33"/>
  <c r="D2" i="33"/>
</calcChain>
</file>

<file path=xl/sharedStrings.xml><?xml version="1.0" encoding="utf-8"?>
<sst xmlns="http://schemas.openxmlformats.org/spreadsheetml/2006/main" count="34" uniqueCount="18">
  <si>
    <t>Total</t>
  </si>
  <si>
    <t>Others</t>
  </si>
  <si>
    <t>3–9 years</t>
  </si>
  <si>
    <t>10–29 years</t>
  </si>
  <si>
    <t>Vineyars, total
(ha)</t>
  </si>
  <si>
    <t>Varieties:</t>
  </si>
  <si>
    <t>Red</t>
  </si>
  <si>
    <t>White</t>
  </si>
  <si>
    <r>
      <rPr>
        <sz val="8"/>
        <color theme="1"/>
        <rFont val="Calibri"/>
        <family val="2"/>
        <charset val="238"/>
      </rPr>
      <t>≤</t>
    </r>
    <r>
      <rPr>
        <sz val="8"/>
        <color theme="1"/>
        <rFont val="Arial"/>
        <family val="2"/>
        <charset val="238"/>
      </rPr>
      <t xml:space="preserve"> 2 years</t>
    </r>
  </si>
  <si>
    <t>30 years and more</t>
  </si>
  <si>
    <t>up to 2 years</t>
  </si>
  <si>
    <r>
      <rPr>
        <sz val="8"/>
        <color theme="1"/>
        <rFont val="Calibri"/>
        <family val="2"/>
        <charset val="238"/>
      </rPr>
      <t>≥</t>
    </r>
    <r>
      <rPr>
        <sz val="8"/>
        <color theme="1"/>
        <rFont val="Arial"/>
        <family val="2"/>
        <charset val="238"/>
      </rPr>
      <t xml:space="preserve"> 10 years</t>
    </r>
  </si>
  <si>
    <t>Plantation age category</t>
  </si>
  <si>
    <r>
      <t>12. Vineyards in 2009 and 2015 by variety group and plantation age</t>
    </r>
    <r>
      <rPr>
        <b/>
        <vertAlign val="superscript"/>
        <sz val="11"/>
        <color theme="1"/>
        <rFont val="Arial"/>
        <family val="2"/>
        <charset val="238"/>
      </rPr>
      <t>*)</t>
    </r>
  </si>
  <si>
    <r>
      <rPr>
        <vertAlign val="superscript"/>
        <sz val="8"/>
        <color theme="1"/>
        <rFont val="Arial"/>
        <family val="2"/>
        <charset val="238"/>
      </rPr>
      <t xml:space="preserve">*) </t>
    </r>
    <r>
      <rPr>
        <sz val="8"/>
        <color theme="1"/>
        <rFont val="Arial"/>
        <family val="2"/>
        <charset val="238"/>
      </rPr>
      <t>Only rough comparison due to different methodology used in both years</t>
    </r>
  </si>
  <si>
    <t>White (incl. others)</t>
  </si>
  <si>
    <t>10–19 years</t>
  </si>
  <si>
    <t>20 years and 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</si>
</sst>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name val="Arial"/>
      <family val="2"/>
      <charset val="238"/>
    </font>
    <font>
      <sz val="8"/>
      <name val="Times New Roman CE"/>
      <charset val="238"/>
    </font>
    <font>
      <b/>
      <vertAlign val="superscript"/>
      <sz val="11"/>
      <color theme="1"/>
      <name val="Arial"/>
      <family val="2"/>
      <charset val="238"/>
    </font>
    <font>
      <sz val="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44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indent="1"/>
    </xf>
    <xf numFmtId="4" fontId="2" fillId="0" borderId="0" xfId="1" applyNumberFormat="1" applyFont="1" applyFill="1" applyBorder="1" applyAlignment="1">
      <alignment horizontal="right" inden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8" fillId="0" borderId="0" xfId="0" applyFont="1" applyFill="1" applyBorder="1"/>
    <xf numFmtId="0" fontId="3" fillId="0" borderId="13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left" indent="1"/>
    </xf>
    <xf numFmtId="164" fontId="6" fillId="0" borderId="16" xfId="1" applyNumberFormat="1" applyFont="1" applyFill="1" applyBorder="1" applyAlignment="1">
      <alignment horizontal="right" indent="2"/>
    </xf>
    <xf numFmtId="0" fontId="5" fillId="0" borderId="0" xfId="0" applyFont="1" applyFill="1" applyBorder="1"/>
    <xf numFmtId="0" fontId="2" fillId="0" borderId="5" xfId="0" applyFont="1" applyFill="1" applyBorder="1" applyAlignment="1">
      <alignment horizontal="left" indent="1"/>
    </xf>
    <xf numFmtId="164" fontId="6" fillId="0" borderId="3" xfId="1" applyNumberFormat="1" applyFont="1" applyFill="1" applyBorder="1" applyAlignment="1">
      <alignment horizontal="right" indent="2"/>
    </xf>
    <xf numFmtId="164" fontId="6" fillId="0" borderId="6" xfId="1" applyNumberFormat="1" applyFont="1" applyFill="1" applyBorder="1" applyAlignment="1">
      <alignment horizontal="right" indent="2"/>
    </xf>
    <xf numFmtId="0" fontId="2" fillId="0" borderId="5" xfId="0" applyFont="1" applyFill="1" applyBorder="1" applyAlignment="1">
      <alignment horizontal="left" indent="2"/>
    </xf>
    <xf numFmtId="164" fontId="5" fillId="0" borderId="3" xfId="0" applyNumberFormat="1" applyFont="1" applyFill="1" applyBorder="1" applyAlignment="1">
      <alignment horizontal="right" indent="2"/>
    </xf>
    <xf numFmtId="164" fontId="5" fillId="0" borderId="6" xfId="0" applyNumberFormat="1" applyFont="1" applyFill="1" applyBorder="1" applyAlignment="1">
      <alignment horizontal="right" indent="2"/>
    </xf>
    <xf numFmtId="0" fontId="2" fillId="0" borderId="13" xfId="0" applyFont="1" applyFill="1" applyBorder="1" applyAlignment="1">
      <alignment horizontal="left" indent="2"/>
    </xf>
    <xf numFmtId="4" fontId="5" fillId="0" borderId="13" xfId="0" applyNumberFormat="1" applyFont="1" applyFill="1" applyBorder="1" applyAlignment="1">
      <alignment horizontal="right" indent="1"/>
    </xf>
    <xf numFmtId="0" fontId="4" fillId="0" borderId="0" xfId="0" applyFont="1" applyFill="1" applyBorder="1"/>
    <xf numFmtId="0" fontId="6" fillId="0" borderId="0" xfId="0" applyFont="1" applyFill="1" applyBorder="1"/>
    <xf numFmtId="164" fontId="2" fillId="0" borderId="3" xfId="0" applyNumberFormat="1" applyFont="1" applyFill="1" applyBorder="1" applyAlignment="1">
      <alignment horizontal="right" indent="2"/>
    </xf>
    <xf numFmtId="164" fontId="2" fillId="0" borderId="6" xfId="0" applyNumberFormat="1" applyFont="1" applyFill="1" applyBorder="1" applyAlignment="1">
      <alignment horizontal="right" indent="2"/>
    </xf>
    <xf numFmtId="0" fontId="2" fillId="0" borderId="0" xfId="0" applyFont="1" applyFill="1"/>
    <xf numFmtId="164" fontId="4" fillId="0" borderId="3" xfId="0" applyNumberFormat="1" applyFont="1" applyFill="1" applyBorder="1" applyAlignment="1">
      <alignment horizontal="right" indent="2"/>
    </xf>
    <xf numFmtId="164" fontId="4" fillId="0" borderId="6" xfId="0" applyNumberFormat="1" applyFont="1" applyFill="1" applyBorder="1" applyAlignment="1">
      <alignment horizontal="right" indent="2"/>
    </xf>
    <xf numFmtId="0" fontId="2" fillId="0" borderId="18" xfId="0" applyFont="1" applyFill="1" applyBorder="1" applyAlignment="1">
      <alignment horizontal="center" vertical="center" wrapText="1"/>
    </xf>
    <xf numFmtId="0" fontId="2" fillId="0" borderId="7" xfId="0" applyFont="1" applyFill="1" applyBorder="1"/>
    <xf numFmtId="0" fontId="2" fillId="0" borderId="12" xfId="0" applyFont="1" applyFill="1" applyBorder="1"/>
    <xf numFmtId="0" fontId="2" fillId="0" borderId="14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0"/>
    </xf>
    <xf numFmtId="0" fontId="2" fillId="0" borderId="17" xfId="0" applyFont="1" applyFill="1" applyBorder="1" applyAlignment="1">
      <alignment horizontal="left" vertical="center" wrapText="1" indent="10"/>
    </xf>
    <xf numFmtId="0" fontId="2" fillId="0" borderId="4" xfId="0" applyFont="1" applyFill="1" applyBorder="1"/>
    <xf numFmtId="0" fontId="2" fillId="0" borderId="5" xfId="0" applyFont="1" applyFill="1" applyBorder="1"/>
    <xf numFmtId="0" fontId="2" fillId="0" borderId="11" xfId="0" applyFont="1" applyFill="1" applyBorder="1"/>
    <xf numFmtId="0" fontId="4" fillId="0" borderId="8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4.1" xfId="1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VINEYARDS BY PLANTATION AGE</a:t>
            </a:r>
            <a:endParaRPr lang="en-US"/>
          </a:p>
        </c:rich>
      </c:tx>
      <c:layout>
        <c:manualLayout>
          <c:xMode val="edge"/>
          <c:yMode val="edge"/>
          <c:x val="0.3475684675019759"/>
          <c:y val="3.52777777777783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228137899797207"/>
          <c:y val="0.11553055555555559"/>
          <c:w val="0.84365102659083702"/>
          <c:h val="0.755777700597481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data!$A$2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DDE9EC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data!$B$1:$D$1</c:f>
              <c:strCache>
                <c:ptCount val="3"/>
                <c:pt idx="0">
                  <c:v>≤ 2 years</c:v>
                </c:pt>
                <c:pt idx="1">
                  <c:v>3–9 years</c:v>
                </c:pt>
                <c:pt idx="2">
                  <c:v>≥ 10 years</c:v>
                </c:pt>
              </c:strCache>
            </c:strRef>
          </c:cat>
          <c:val>
            <c:numRef>
              <c:f>data!$B$2:$D$2</c:f>
              <c:numCache>
                <c:formatCode>#,##0.00</c:formatCode>
                <c:ptCount val="3"/>
                <c:pt idx="0">
                  <c:v>1187.5</c:v>
                </c:pt>
                <c:pt idx="1">
                  <c:v>1673.79</c:v>
                </c:pt>
                <c:pt idx="2">
                  <c:v>14827.309999999998</c:v>
                </c:pt>
              </c:numCache>
            </c:numRef>
          </c:val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3E656E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data!$B$1:$D$1</c:f>
              <c:strCache>
                <c:ptCount val="3"/>
                <c:pt idx="0">
                  <c:v>≤ 2 years</c:v>
                </c:pt>
                <c:pt idx="1">
                  <c:v>3–9 years</c:v>
                </c:pt>
                <c:pt idx="2">
                  <c:v>≥ 10 years</c:v>
                </c:pt>
              </c:strCache>
            </c:strRef>
          </c:cat>
          <c:val>
            <c:numRef>
              <c:f>data!$B$3:$D$3</c:f>
              <c:numCache>
                <c:formatCode>#,##0.00</c:formatCode>
                <c:ptCount val="3"/>
                <c:pt idx="0">
                  <c:v>641.80938844549996</c:v>
                </c:pt>
                <c:pt idx="1">
                  <c:v>5816.0202295102999</c:v>
                </c:pt>
                <c:pt idx="2">
                  <c:v>9785.7463121301007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83110912"/>
        <c:axId val="93766784"/>
      </c:barChart>
      <c:catAx>
        <c:axId val="83110912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93766784"/>
        <c:crosses val="autoZero"/>
        <c:auto val="1"/>
        <c:lblAlgn val="ctr"/>
        <c:lblOffset val="100"/>
        <c:noMultiLvlLbl val="0"/>
      </c:catAx>
      <c:valAx>
        <c:axId val="93766784"/>
        <c:scaling>
          <c:orientation val="minMax"/>
          <c:max val="15000"/>
          <c:min val="0"/>
        </c:scaling>
        <c:delete val="0"/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t</a:t>
                </a:r>
                <a:r>
                  <a:rPr lang="cs-CZ" b="0"/>
                  <a:t>hous</a:t>
                </a:r>
                <a:r>
                  <a:rPr lang="en-US" b="0"/>
                  <a:t>. ha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83110912"/>
        <c:crosses val="autoZero"/>
        <c:crossBetween val="between"/>
        <c:majorUnit val="3000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84773392950387594"/>
          <c:y val="0.65287135889344106"/>
          <c:w val="9.7228575862464528E-2"/>
          <c:h val="0.19345944444444607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PLANTATION</a:t>
            </a:r>
            <a:r>
              <a:rPr lang="cs-CZ" baseline="0"/>
              <a:t> AGE - RED VARIETIES</a:t>
            </a:r>
            <a:endParaRPr lang="en-US"/>
          </a:p>
        </c:rich>
      </c:tx>
      <c:layout>
        <c:manualLayout>
          <c:xMode val="edge"/>
          <c:yMode val="edge"/>
          <c:x val="0.31971928155510132"/>
          <c:y val="1.76388888888888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228137899797207"/>
          <c:y val="0.14621476964769756"/>
          <c:w val="0.8479355167365058"/>
          <c:h val="0.6537306994271903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data!$A$8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E4C2C2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data!$B$7:$D$7</c:f>
              <c:strCache>
                <c:ptCount val="3"/>
                <c:pt idx="0">
                  <c:v>≤ 2 years</c:v>
                </c:pt>
                <c:pt idx="1">
                  <c:v>3–9 years</c:v>
                </c:pt>
                <c:pt idx="2">
                  <c:v>≥ 10 years</c:v>
                </c:pt>
              </c:strCache>
            </c:strRef>
          </c:cat>
          <c:val>
            <c:numRef>
              <c:f>data!$B$8:$D$8</c:f>
              <c:numCache>
                <c:formatCode>#,##0.00</c:formatCode>
                <c:ptCount val="3"/>
                <c:pt idx="0">
                  <c:v>85.5</c:v>
                </c:pt>
                <c:pt idx="1">
                  <c:v>263.97000000000003</c:v>
                </c:pt>
                <c:pt idx="2">
                  <c:v>5167.07</c:v>
                </c:pt>
              </c:numCache>
            </c:numRef>
          </c:val>
        </c:ser>
        <c:ser>
          <c:idx val="1"/>
          <c:order val="1"/>
          <c:tx>
            <c:strRef>
              <c:f>data!$A$9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723232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data!$B$7:$D$7</c:f>
              <c:strCache>
                <c:ptCount val="3"/>
                <c:pt idx="0">
                  <c:v>≤ 2 years</c:v>
                </c:pt>
                <c:pt idx="1">
                  <c:v>3–9 years</c:v>
                </c:pt>
                <c:pt idx="2">
                  <c:v>≥ 10 years</c:v>
                </c:pt>
              </c:strCache>
            </c:strRef>
          </c:cat>
          <c:val>
            <c:numRef>
              <c:f>data!$B$9:$D$9</c:f>
              <c:numCache>
                <c:formatCode>#,##0.00</c:formatCode>
                <c:ptCount val="3"/>
                <c:pt idx="0">
                  <c:v>198.68491485560003</c:v>
                </c:pt>
                <c:pt idx="1">
                  <c:v>2557.7031838138</c:v>
                </c:pt>
                <c:pt idx="2">
                  <c:v>2842.2729338090999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132646784"/>
        <c:axId val="59273600"/>
      </c:barChart>
      <c:catAx>
        <c:axId val="132646784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59273600"/>
        <c:crosses val="autoZero"/>
        <c:auto val="1"/>
        <c:lblAlgn val="ctr"/>
        <c:lblOffset val="100"/>
        <c:noMultiLvlLbl val="0"/>
      </c:catAx>
      <c:valAx>
        <c:axId val="59273600"/>
        <c:scaling>
          <c:orientation val="minMax"/>
          <c:max val="5500"/>
          <c:min val="0"/>
        </c:scaling>
        <c:delete val="0"/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thous.</a:t>
                </a:r>
                <a:r>
                  <a:rPr lang="en-US" b="0"/>
                  <a:t> ha</a:t>
                </a:r>
              </a:p>
            </c:rich>
          </c:tx>
          <c:layout>
            <c:manualLayout>
              <c:xMode val="edge"/>
              <c:yMode val="edge"/>
              <c:x val="0.50529532725732118"/>
              <c:y val="0.90289612586545975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132646784"/>
        <c:crosses val="autoZero"/>
        <c:crossBetween val="between"/>
        <c:majorUnit val="500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85849022809156761"/>
          <c:y val="0.53834416414769359"/>
          <c:w val="9.0801857775590564E-2"/>
          <c:h val="0.23407181571815605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PLANTATION AGE - WHITE AND OTHER VARIETIES</a:t>
            </a:r>
            <a:endParaRPr lang="en-US"/>
          </a:p>
        </c:rich>
      </c:tx>
      <c:layout>
        <c:manualLayout>
          <c:xMode val="edge"/>
          <c:yMode val="edge"/>
          <c:x val="0.2684408518220967"/>
          <c:y val="1.763866677759392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228137899797207"/>
          <c:y val="0.14621476964769761"/>
          <c:w val="0.84793551774189124"/>
          <c:h val="0.6615572338439076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data!$A$14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CADA96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data!$B$13:$D$13</c:f>
              <c:strCache>
                <c:ptCount val="3"/>
                <c:pt idx="0">
                  <c:v>≤ 2 years</c:v>
                </c:pt>
                <c:pt idx="1">
                  <c:v>3–9 years</c:v>
                </c:pt>
                <c:pt idx="2">
                  <c:v>≥ 10 years</c:v>
                </c:pt>
              </c:strCache>
            </c:strRef>
          </c:cat>
          <c:val>
            <c:numRef>
              <c:f>data!$B$14:$D$14</c:f>
              <c:numCache>
                <c:formatCode>#,##0.00</c:formatCode>
                <c:ptCount val="3"/>
                <c:pt idx="0">
                  <c:v>1102</c:v>
                </c:pt>
                <c:pt idx="1">
                  <c:v>1409.8200000000002</c:v>
                </c:pt>
                <c:pt idx="2">
                  <c:v>9660.23</c:v>
                </c:pt>
              </c:numCache>
            </c:numRef>
          </c:val>
        </c:ser>
        <c:ser>
          <c:idx val="1"/>
          <c:order val="1"/>
          <c:tx>
            <c:strRef>
              <c:f>data!$A$15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697C2C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data!$B$13:$D$13</c:f>
              <c:strCache>
                <c:ptCount val="3"/>
                <c:pt idx="0">
                  <c:v>≤ 2 years</c:v>
                </c:pt>
                <c:pt idx="1">
                  <c:v>3–9 years</c:v>
                </c:pt>
                <c:pt idx="2">
                  <c:v>≥ 10 years</c:v>
                </c:pt>
              </c:strCache>
            </c:strRef>
          </c:cat>
          <c:val>
            <c:numRef>
              <c:f>data!$B$15:$D$15</c:f>
              <c:numCache>
                <c:formatCode>#,##0.00</c:formatCode>
                <c:ptCount val="3"/>
                <c:pt idx="0">
                  <c:v>443.12447358989994</c:v>
                </c:pt>
                <c:pt idx="1">
                  <c:v>3258.3170456964999</c:v>
                </c:pt>
                <c:pt idx="2">
                  <c:v>6943.4733783209995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59721600"/>
        <c:axId val="59723136"/>
      </c:barChart>
      <c:catAx>
        <c:axId val="59721600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59723136"/>
        <c:crosses val="autoZero"/>
        <c:auto val="1"/>
        <c:lblAlgn val="ctr"/>
        <c:lblOffset val="100"/>
        <c:noMultiLvlLbl val="0"/>
      </c:catAx>
      <c:valAx>
        <c:axId val="59723136"/>
        <c:scaling>
          <c:orientation val="minMax"/>
          <c:max val="10000"/>
          <c:min val="0"/>
        </c:scaling>
        <c:delete val="0"/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t</a:t>
                </a:r>
                <a:r>
                  <a:rPr lang="cs-CZ" b="0"/>
                  <a:t>hou</a:t>
                </a:r>
                <a:r>
                  <a:rPr lang="en-US" b="0"/>
                  <a:t>s. ha</a:t>
                </a:r>
              </a:p>
            </c:rich>
          </c:tx>
          <c:layout>
            <c:manualLayout>
              <c:xMode val="edge"/>
              <c:yMode val="edge"/>
              <c:x val="0.50529539366705123"/>
              <c:y val="0.8950697831978315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59721600"/>
        <c:crosses val="autoZero"/>
        <c:crossBetween val="between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86067745468824908"/>
          <c:y val="0.5461706985644208"/>
          <c:w val="9.0801857775590564E-2"/>
          <c:h val="0.234071815718156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30480</xdr:rowOff>
    </xdr:from>
    <xdr:to>
      <xdr:col>6</xdr:col>
      <xdr:colOff>7620</xdr:colOff>
      <xdr:row>60</xdr:row>
      <xdr:rowOff>89160</xdr:rowOff>
    </xdr:to>
    <xdr:grpSp>
      <xdr:nvGrpSpPr>
        <xdr:cNvPr id="6" name="Skupina 5"/>
        <xdr:cNvGrpSpPr/>
      </xdr:nvGrpSpPr>
      <xdr:grpSpPr>
        <a:xfrm>
          <a:off x="0" y="4040505"/>
          <a:ext cx="5808345" cy="5487930"/>
          <a:chOff x="0" y="4040505"/>
          <a:chExt cx="5836920" cy="5487930"/>
        </a:xfrm>
      </xdr:grpSpPr>
      <xdr:graphicFrame macro="">
        <xdr:nvGraphicFramePr>
          <xdr:cNvPr id="2" name="Graf 1"/>
          <xdr:cNvGraphicFramePr/>
        </xdr:nvGraphicFramePr>
        <xdr:xfrm>
          <a:off x="53340" y="4040505"/>
          <a:ext cx="5783580" cy="198669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5" name="Graf 4"/>
          <xdr:cNvGraphicFramePr/>
        </xdr:nvGraphicFramePr>
        <xdr:xfrm>
          <a:off x="22860" y="6177915"/>
          <a:ext cx="5806440" cy="162268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" name="Graf 6"/>
          <xdr:cNvGraphicFramePr/>
        </xdr:nvGraphicFramePr>
        <xdr:xfrm>
          <a:off x="0" y="7905750"/>
          <a:ext cx="5806440" cy="162268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workbookViewId="0">
      <selection activeCell="I9" sqref="I9"/>
    </sheetView>
  </sheetViews>
  <sheetFormatPr defaultColWidth="8.85546875" defaultRowHeight="11.25" x14ac:dyDescent="0.2"/>
  <cols>
    <col min="1" max="1" width="17" style="1" customWidth="1"/>
    <col min="2" max="6" width="14" style="1" customWidth="1"/>
    <col min="7" max="16" width="8.85546875" style="1"/>
    <col min="17" max="17" width="8.85546875" style="13"/>
    <col min="18" max="16384" width="8.85546875" style="1"/>
  </cols>
  <sheetData>
    <row r="1" spans="1:17" s="7" customFormat="1" ht="18" customHeight="1" x14ac:dyDescent="0.25">
      <c r="A1" s="5" t="s">
        <v>13</v>
      </c>
      <c r="B1" s="6"/>
      <c r="Q1" s="8"/>
    </row>
    <row r="2" spans="1:17" s="7" customFormat="1" ht="18" customHeight="1" thickBot="1" x14ac:dyDescent="0.3">
      <c r="A2" s="9"/>
      <c r="B2" s="6"/>
      <c r="Q2" s="8"/>
    </row>
    <row r="3" spans="1:17" ht="17.45" customHeight="1" x14ac:dyDescent="0.2">
      <c r="A3" s="37"/>
      <c r="B3" s="42">
        <v>2009</v>
      </c>
      <c r="C3" s="42"/>
      <c r="D3" s="42"/>
      <c r="E3" s="42"/>
      <c r="F3" s="43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7" ht="15" customHeight="1" x14ac:dyDescent="0.2">
      <c r="A4" s="38"/>
      <c r="B4" s="33" t="s">
        <v>4</v>
      </c>
      <c r="C4" s="35" t="s">
        <v>12</v>
      </c>
      <c r="D4" s="36"/>
      <c r="E4" s="36"/>
      <c r="F4" s="36"/>
      <c r="Q4" s="10"/>
    </row>
    <row r="5" spans="1:17" ht="18" customHeight="1" thickBot="1" x14ac:dyDescent="0.25">
      <c r="A5" s="39"/>
      <c r="B5" s="34"/>
      <c r="C5" s="29" t="s">
        <v>10</v>
      </c>
      <c r="D5" s="29" t="s">
        <v>2</v>
      </c>
      <c r="E5" s="29" t="s">
        <v>16</v>
      </c>
      <c r="F5" s="29" t="s">
        <v>17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8" customHeight="1" x14ac:dyDescent="0.2">
      <c r="A6" s="11" t="s">
        <v>0</v>
      </c>
      <c r="B6" s="12">
        <v>16243.575930085899</v>
      </c>
      <c r="C6" s="15">
        <v>641.80938844549996</v>
      </c>
      <c r="D6" s="15">
        <v>5816.0202295102999</v>
      </c>
      <c r="E6" s="15">
        <v>2497.6039501816003</v>
      </c>
      <c r="F6" s="16">
        <v>7288.1423619484995</v>
      </c>
    </row>
    <row r="7" spans="1:17" ht="10.15" customHeight="1" x14ac:dyDescent="0.2">
      <c r="A7" s="14" t="s">
        <v>5</v>
      </c>
      <c r="B7" s="15"/>
      <c r="C7" s="15"/>
      <c r="D7" s="15"/>
      <c r="E7" s="15"/>
      <c r="F7" s="16"/>
    </row>
    <row r="8" spans="1:17" ht="12" customHeight="1" x14ac:dyDescent="0.2">
      <c r="A8" s="17" t="s">
        <v>6</v>
      </c>
      <c r="B8" s="18">
        <v>5598.6610324784997</v>
      </c>
      <c r="C8" s="18">
        <v>198.68491485560003</v>
      </c>
      <c r="D8" s="18">
        <v>2557.7031838138</v>
      </c>
      <c r="E8" s="18">
        <v>684.1731770368001</v>
      </c>
      <c r="F8" s="19">
        <v>2158.0997567722998</v>
      </c>
    </row>
    <row r="9" spans="1:17" ht="12" customHeight="1" x14ac:dyDescent="0.2">
      <c r="A9" s="17" t="s">
        <v>15</v>
      </c>
      <c r="B9" s="18">
        <v>10644.914897607399</v>
      </c>
      <c r="C9" s="18">
        <v>443.12447358989994</v>
      </c>
      <c r="D9" s="18">
        <v>3258.3170456964999</v>
      </c>
      <c r="E9" s="18">
        <v>1813.4307731448002</v>
      </c>
      <c r="F9" s="19">
        <v>5130.0426051761997</v>
      </c>
    </row>
    <row r="10" spans="1:17" ht="24" customHeight="1" thickBot="1" x14ac:dyDescent="0.25">
      <c r="A10" s="20"/>
      <c r="B10" s="21"/>
      <c r="C10" s="21"/>
      <c r="D10" s="21"/>
      <c r="E10" s="21"/>
      <c r="F10" s="21"/>
    </row>
    <row r="11" spans="1:17" ht="17.45" customHeight="1" x14ac:dyDescent="0.2">
      <c r="A11" s="30"/>
      <c r="B11" s="40">
        <v>2015</v>
      </c>
      <c r="C11" s="40"/>
      <c r="D11" s="40"/>
      <c r="E11" s="40"/>
      <c r="F11" s="41"/>
    </row>
    <row r="12" spans="1:17" ht="15" customHeight="1" x14ac:dyDescent="0.2">
      <c r="A12" s="31"/>
      <c r="B12" s="33" t="s">
        <v>4</v>
      </c>
      <c r="C12" s="35" t="s">
        <v>12</v>
      </c>
      <c r="D12" s="36"/>
      <c r="E12" s="36"/>
      <c r="F12" s="36"/>
    </row>
    <row r="13" spans="1:17" ht="18" customHeight="1" thickBot="1" x14ac:dyDescent="0.25">
      <c r="A13" s="32"/>
      <c r="B13" s="34"/>
      <c r="C13" s="29" t="s">
        <v>10</v>
      </c>
      <c r="D13" s="29" t="s">
        <v>2</v>
      </c>
      <c r="E13" s="29" t="s">
        <v>3</v>
      </c>
      <c r="F13" s="29" t="s">
        <v>9</v>
      </c>
    </row>
    <row r="14" spans="1:17" s="22" customFormat="1" ht="18" customHeight="1" x14ac:dyDescent="0.2">
      <c r="A14" s="11" t="s">
        <v>0</v>
      </c>
      <c r="B14" s="27">
        <v>17688.59</v>
      </c>
      <c r="C14" s="27">
        <v>1187.5</v>
      </c>
      <c r="D14" s="27">
        <v>1673.79</v>
      </c>
      <c r="E14" s="27">
        <v>9652.369999999999</v>
      </c>
      <c r="F14" s="28">
        <v>5174.9399999999996</v>
      </c>
      <c r="Q14" s="23"/>
    </row>
    <row r="15" spans="1:17" ht="10.15" customHeight="1" x14ac:dyDescent="0.2">
      <c r="A15" s="14" t="s">
        <v>5</v>
      </c>
      <c r="B15" s="24"/>
      <c r="C15" s="24"/>
      <c r="D15" s="24"/>
      <c r="E15" s="24"/>
      <c r="F15" s="25"/>
    </row>
    <row r="16" spans="1:17" ht="12" customHeight="1" x14ac:dyDescent="0.2">
      <c r="A16" s="17" t="s">
        <v>6</v>
      </c>
      <c r="B16" s="24">
        <v>5516.54</v>
      </c>
      <c r="C16" s="24">
        <v>85.5</v>
      </c>
      <c r="D16" s="24">
        <v>263.97000000000003</v>
      </c>
      <c r="E16" s="24">
        <v>3508.77</v>
      </c>
      <c r="F16" s="25">
        <v>1658.3</v>
      </c>
    </row>
    <row r="17" spans="1:6" ht="12" customHeight="1" x14ac:dyDescent="0.2">
      <c r="A17" s="17" t="s">
        <v>7</v>
      </c>
      <c r="B17" s="24">
        <v>10347.52</v>
      </c>
      <c r="C17" s="24">
        <v>935.95</v>
      </c>
      <c r="D17" s="24">
        <v>1132.22</v>
      </c>
      <c r="E17" s="24">
        <v>5113.04</v>
      </c>
      <c r="F17" s="25">
        <v>3166.31</v>
      </c>
    </row>
    <row r="18" spans="1:6" ht="12" customHeight="1" x14ac:dyDescent="0.2">
      <c r="A18" s="17" t="s">
        <v>1</v>
      </c>
      <c r="B18" s="24">
        <v>1824.53</v>
      </c>
      <c r="C18" s="24">
        <v>166.05</v>
      </c>
      <c r="D18" s="24">
        <v>277.60000000000002</v>
      </c>
      <c r="E18" s="24">
        <v>1030.56</v>
      </c>
      <c r="F18" s="25">
        <v>350.32</v>
      </c>
    </row>
    <row r="19" spans="1:6" ht="6" customHeight="1" x14ac:dyDescent="0.2"/>
    <row r="20" spans="1:6" x14ac:dyDescent="0.2">
      <c r="A20" s="26" t="s">
        <v>14</v>
      </c>
    </row>
    <row r="21" spans="1:6" x14ac:dyDescent="0.2">
      <c r="A21" s="26"/>
    </row>
  </sheetData>
  <mergeCells count="8">
    <mergeCell ref="A11:A13"/>
    <mergeCell ref="B12:B13"/>
    <mergeCell ref="C12:F12"/>
    <mergeCell ref="A3:A5"/>
    <mergeCell ref="B11:F11"/>
    <mergeCell ref="B4:B5"/>
    <mergeCell ref="C4:F4"/>
    <mergeCell ref="B3:F3"/>
  </mergeCells>
  <pageMargins left="0.70866141732283472" right="0.70866141732283472" top="0.78740157480314965" bottom="0.78740157480314965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/>
  </sheetViews>
  <sheetFormatPr defaultRowHeight="15" x14ac:dyDescent="0.25"/>
  <cols>
    <col min="1" max="5" width="9.140625" style="1"/>
    <col min="7" max="7" width="12.85546875" customWidth="1"/>
  </cols>
  <sheetData>
    <row r="1" spans="1:4" x14ac:dyDescent="0.25">
      <c r="B1" s="2" t="s">
        <v>8</v>
      </c>
      <c r="C1" s="2" t="s">
        <v>2</v>
      </c>
      <c r="D1" s="2" t="s">
        <v>11</v>
      </c>
    </row>
    <row r="2" spans="1:4" ht="15" customHeight="1" x14ac:dyDescent="0.25">
      <c r="A2" s="1">
        <v>2015</v>
      </c>
      <c r="B2" s="3">
        <v>1187.5</v>
      </c>
      <c r="C2" s="3">
        <v>1673.79</v>
      </c>
      <c r="D2" s="3">
        <f>+a!E14+a!F14</f>
        <v>14827.309999999998</v>
      </c>
    </row>
    <row r="3" spans="1:4" x14ac:dyDescent="0.25">
      <c r="A3" s="1">
        <v>2009</v>
      </c>
      <c r="B3" s="4">
        <v>641.80938844549996</v>
      </c>
      <c r="C3" s="4">
        <v>5816.0202295102999</v>
      </c>
      <c r="D3" s="4">
        <f>+a!E6+a!F6</f>
        <v>9785.7463121301007</v>
      </c>
    </row>
    <row r="6" spans="1:4" x14ac:dyDescent="0.25">
      <c r="A6" s="1" t="s">
        <v>6</v>
      </c>
    </row>
    <row r="7" spans="1:4" x14ac:dyDescent="0.25">
      <c r="B7" s="2" t="s">
        <v>8</v>
      </c>
      <c r="C7" s="2" t="s">
        <v>2</v>
      </c>
      <c r="D7" s="2" t="s">
        <v>11</v>
      </c>
    </row>
    <row r="8" spans="1:4" x14ac:dyDescent="0.25">
      <c r="A8" s="1">
        <v>2015</v>
      </c>
      <c r="B8" s="3">
        <v>85.5</v>
      </c>
      <c r="C8" s="3">
        <v>263.97000000000003</v>
      </c>
      <c r="D8" s="3">
        <f>+a!E16+a!F16</f>
        <v>5167.07</v>
      </c>
    </row>
    <row r="9" spans="1:4" x14ac:dyDescent="0.25">
      <c r="A9" s="1">
        <v>2009</v>
      </c>
      <c r="B9" s="3">
        <v>198.68491485560003</v>
      </c>
      <c r="C9" s="3">
        <v>2557.7031838138</v>
      </c>
      <c r="D9" s="3">
        <f>+a!E8+a!F8</f>
        <v>2842.2729338090999</v>
      </c>
    </row>
    <row r="10" spans="1:4" ht="15" customHeight="1" x14ac:dyDescent="0.25"/>
    <row r="12" spans="1:4" x14ac:dyDescent="0.25">
      <c r="A12" s="1" t="s">
        <v>7</v>
      </c>
    </row>
    <row r="13" spans="1:4" x14ac:dyDescent="0.25">
      <c r="B13" s="2" t="s">
        <v>8</v>
      </c>
      <c r="C13" s="2" t="s">
        <v>2</v>
      </c>
      <c r="D13" s="2" t="s">
        <v>11</v>
      </c>
    </row>
    <row r="14" spans="1:4" x14ac:dyDescent="0.25">
      <c r="A14" s="1">
        <v>2015</v>
      </c>
      <c r="B14" s="3">
        <v>1102</v>
      </c>
      <c r="C14" s="3">
        <v>1409.8200000000002</v>
      </c>
      <c r="D14" s="3">
        <v>9660.23</v>
      </c>
    </row>
    <row r="15" spans="1:4" x14ac:dyDescent="0.25">
      <c r="A15" s="1">
        <v>2009</v>
      </c>
      <c r="B15" s="3">
        <v>443.12447358989994</v>
      </c>
      <c r="C15" s="3">
        <v>3258.3170456964999</v>
      </c>
      <c r="D15" s="3">
        <f>+a!E9+a!F9</f>
        <v>6943.4733783209995</v>
      </c>
    </row>
    <row r="19" spans="2:4" x14ac:dyDescent="0.25">
      <c r="B19" s="2"/>
      <c r="C19" s="2"/>
      <c r="D19" s="2"/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Dagmar Lhotská</cp:lastModifiedBy>
  <cp:lastPrinted>2016-10-06T07:14:42Z</cp:lastPrinted>
  <dcterms:created xsi:type="dcterms:W3CDTF">2015-04-16T07:23:35Z</dcterms:created>
  <dcterms:modified xsi:type="dcterms:W3CDTF">2016-11-24T12:09:17Z</dcterms:modified>
</cp:coreProperties>
</file>