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1610" yWindow="5385" windowWidth="11475" windowHeight="5415" tabRatio="773"/>
  </bookViews>
  <sheets>
    <sheet name="a" sheetId="25" r:id="rId1"/>
    <sheet name="data" sheetId="36" state="hidden" r:id="rId2"/>
  </sheets>
  <definedNames>
    <definedName name="_xlnm.Print_Area" localSheetId="0">a!$A$1:$E$62</definedName>
  </definedNames>
  <calcPr calcId="125725"/>
</workbook>
</file>

<file path=xl/calcChain.xml><?xml version="1.0" encoding="utf-8"?>
<calcChain xmlns="http://schemas.openxmlformats.org/spreadsheetml/2006/main">
  <c r="C11" i="36"/>
  <c r="B11"/>
  <c r="E10" i="25" l="1"/>
  <c r="E9"/>
  <c r="E8"/>
  <c r="E7"/>
  <c r="E6"/>
  <c r="C10"/>
  <c r="C9"/>
  <c r="C8"/>
  <c r="C7"/>
  <c r="C6"/>
  <c r="C5" s="1"/>
  <c r="E5" l="1"/>
</calcChain>
</file>

<file path=xl/sharedStrings.xml><?xml version="1.0" encoding="utf-8"?>
<sst xmlns="http://schemas.openxmlformats.org/spreadsheetml/2006/main" count="27" uniqueCount="26">
  <si>
    <t>ha</t>
  </si>
  <si>
    <t>%</t>
  </si>
  <si>
    <t>Total</t>
  </si>
  <si>
    <t>Vine growers</t>
  </si>
  <si>
    <t>holdings</t>
  </si>
  <si>
    <t>Others</t>
  </si>
  <si>
    <t>PDO and PGI</t>
  </si>
  <si>
    <t>PDO</t>
  </si>
  <si>
    <t>PGI</t>
  </si>
  <si>
    <t>VINE GROWERS</t>
  </si>
  <si>
    <t>VINEYARDS</t>
  </si>
  <si>
    <t>Vineyards
(ha)</t>
  </si>
  <si>
    <t>Vine growers 
(holdings)</t>
  </si>
  <si>
    <t>Other vineyards</t>
  </si>
  <si>
    <t>Vineyard area</t>
  </si>
  <si>
    <t>5. Vine growers and vineyards by specialisation</t>
  </si>
  <si>
    <t>PDO – protected designation of origin</t>
  </si>
  <si>
    <t>PGI – protected geographical indication</t>
  </si>
  <si>
    <t>Intended only 
for the production 
of  wine with PDO</t>
  </si>
  <si>
    <t xml:space="preserve">Intended only 
for the production 
of wine with PGI </t>
  </si>
  <si>
    <t>Intended only 
for the production 
of  wine with PDO and PGI</t>
  </si>
  <si>
    <t>With PDO only</t>
  </si>
  <si>
    <t>With PGI only</t>
  </si>
  <si>
    <t>With PDO and PGI</t>
  </si>
  <si>
    <t>Holdings with vineyards exclusively intended
  for wine production</t>
  </si>
  <si>
    <t>Holdings with vineyards intended for several
  types of production and others</t>
  </si>
</sst>
</file>

<file path=xl/styles.xml><?xml version="1.0" encoding="utf-8"?>
<styleSheet xmlns="http://schemas.openxmlformats.org/spreadsheetml/2006/main">
  <numFmts count="1">
    <numFmt numFmtId="164" formatCode="#,##0.0_ ;\-#,##0.0\ "/>
  </numFmts>
  <fonts count="10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name val="Arial"/>
      <family val="2"/>
      <charset val="238"/>
    </font>
    <font>
      <b/>
      <sz val="9.6"/>
      <color theme="1"/>
      <name val="Arial"/>
      <family val="2"/>
      <charset val="238"/>
    </font>
    <font>
      <b/>
      <sz val="9.6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5" fillId="0" borderId="0" xfId="0" applyFont="1" applyFill="1"/>
    <xf numFmtId="0" fontId="5" fillId="0" borderId="0" xfId="0" applyFont="1" applyFill="1" applyBorder="1" applyAlignment="1"/>
    <xf numFmtId="4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Alignment="1">
      <alignment wrapText="1"/>
    </xf>
    <xf numFmtId="3" fontId="5" fillId="0" borderId="0" xfId="0" applyNumberFormat="1" applyFont="1" applyFill="1" applyBorder="1" applyAlignment="1">
      <alignment horizontal="right" indent="2"/>
    </xf>
    <xf numFmtId="4" fontId="5" fillId="0" borderId="0" xfId="0" applyNumberFormat="1" applyFont="1" applyFill="1" applyBorder="1" applyAlignment="1">
      <alignment horizontal="right" indent="2"/>
    </xf>
    <xf numFmtId="0" fontId="5" fillId="0" borderId="0" xfId="0" applyFont="1" applyFill="1" applyBorder="1" applyAlignment="1">
      <alignment horizontal="left" wrapText="1"/>
    </xf>
    <xf numFmtId="4" fontId="5" fillId="0" borderId="0" xfId="0" applyNumberFormat="1" applyFont="1" applyFill="1"/>
    <xf numFmtId="0" fontId="3" fillId="0" borderId="0" xfId="0" applyFont="1" applyFill="1"/>
    <xf numFmtId="0" fontId="1" fillId="0" borderId="0" xfId="0" applyFont="1" applyFill="1"/>
    <xf numFmtId="0" fontId="7" fillId="0" borderId="0" xfId="0" applyFont="1" applyFill="1"/>
    <xf numFmtId="0" fontId="4" fillId="0" borderId="10" xfId="0" applyFont="1" applyFill="1" applyBorder="1"/>
    <xf numFmtId="0" fontId="2" fillId="0" borderId="10" xfId="0" applyFont="1" applyFill="1" applyBorder="1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indent="3"/>
    </xf>
    <xf numFmtId="164" fontId="4" fillId="0" borderId="1" xfId="0" applyNumberFormat="1" applyFont="1" applyFill="1" applyBorder="1" applyAlignment="1">
      <alignment horizontal="right" indent="3"/>
    </xf>
    <xf numFmtId="4" fontId="4" fillId="0" borderId="1" xfId="0" applyNumberFormat="1" applyFont="1" applyFill="1" applyBorder="1" applyAlignment="1">
      <alignment horizontal="right" indent="2"/>
    </xf>
    <xf numFmtId="164" fontId="4" fillId="0" borderId="4" xfId="0" applyNumberFormat="1" applyFont="1" applyFill="1" applyBorder="1" applyAlignment="1">
      <alignment horizontal="right" indent="3"/>
    </xf>
    <xf numFmtId="0" fontId="4" fillId="0" borderId="0" xfId="0" applyFont="1" applyFill="1" applyAlignment="1"/>
    <xf numFmtId="4" fontId="6" fillId="0" borderId="0" xfId="0" applyNumberFormat="1" applyFont="1" applyFill="1" applyBorder="1" applyAlignment="1">
      <alignment horizontal="right" indent="2"/>
    </xf>
    <xf numFmtId="0" fontId="6" fillId="0" borderId="0" xfId="0" applyFont="1" applyFill="1" applyBorder="1" applyAlignment="1"/>
    <xf numFmtId="0" fontId="6" fillId="0" borderId="0" xfId="0" applyFont="1" applyFill="1" applyAlignment="1"/>
    <xf numFmtId="0" fontId="2" fillId="0" borderId="3" xfId="0" applyFont="1" applyFill="1" applyBorder="1" applyAlignment="1">
      <alignment horizontal="left" wrapText="1" indent="2"/>
    </xf>
    <xf numFmtId="3" fontId="2" fillId="0" borderId="1" xfId="0" applyNumberFormat="1" applyFont="1" applyFill="1" applyBorder="1" applyAlignment="1">
      <alignment horizontal="right" indent="3"/>
    </xf>
    <xf numFmtId="164" fontId="2" fillId="0" borderId="1" xfId="0" applyNumberFormat="1" applyFont="1" applyFill="1" applyBorder="1" applyAlignment="1">
      <alignment horizontal="right" indent="3"/>
    </xf>
    <xf numFmtId="4" fontId="2" fillId="0" borderId="1" xfId="0" applyNumberFormat="1" applyFont="1" applyFill="1" applyBorder="1" applyAlignment="1">
      <alignment horizontal="right" indent="2"/>
    </xf>
    <xf numFmtId="164" fontId="2" fillId="0" borderId="4" xfId="0" applyNumberFormat="1" applyFont="1" applyFill="1" applyBorder="1" applyAlignment="1">
      <alignment horizontal="right" indent="3"/>
    </xf>
    <xf numFmtId="0" fontId="2" fillId="0" borderId="0" xfId="0" applyFont="1" applyFill="1" applyAlignment="1"/>
    <xf numFmtId="0" fontId="5" fillId="0" borderId="0" xfId="0" applyFont="1" applyFill="1" applyBorder="1" applyAlignment="1">
      <alignment horizontal="left" wrapText="1" indent="1"/>
    </xf>
    <xf numFmtId="0" fontId="5" fillId="0" borderId="0" xfId="0" applyFont="1" applyFill="1" applyAlignment="1"/>
    <xf numFmtId="3" fontId="2" fillId="0" borderId="0" xfId="0" applyNumberFormat="1" applyFont="1" applyFill="1" applyAlignment="1"/>
    <xf numFmtId="4" fontId="2" fillId="0" borderId="0" xfId="0" applyNumberFormat="1" applyFont="1" applyFill="1" applyAlignment="1"/>
    <xf numFmtId="0" fontId="8" fillId="0" borderId="0" xfId="0" applyFont="1" applyFill="1"/>
    <xf numFmtId="0" fontId="9" fillId="0" borderId="0" xfId="0" applyFont="1" applyFill="1"/>
    <xf numFmtId="0" fontId="2" fillId="0" borderId="3" xfId="0" applyFont="1" applyFill="1" applyBorder="1" applyAlignment="1">
      <alignment horizontal="left" indent="3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C8321"/>
      <color rgb="FFE1EDB9"/>
      <color rgb="FF717921"/>
      <color rgb="FFCADA96"/>
      <color rgb="FF697C2C"/>
      <color rgb="FFE4C2C2"/>
      <color rgb="FF723232"/>
      <color rgb="FFDDE9EC"/>
      <color rgb="FF3E656E"/>
      <color rgb="FFE8ED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 sz="960"/>
              <a:t>VINE GROWERS AND VINEYARDS BY SPECIALISATION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5772058709399145"/>
          <c:y val="7.7635287377668311E-2"/>
          <c:w val="0.55469722533519716"/>
          <c:h val="0.82362334645611124"/>
        </c:manualLayout>
      </c:layout>
      <c:barChart>
        <c:barDir val="col"/>
        <c:grouping val="stacked"/>
        <c:ser>
          <c:idx val="0"/>
          <c:order val="0"/>
          <c:tx>
            <c:strRef>
              <c:f>data!$A$2</c:f>
              <c:strCache>
                <c:ptCount val="1"/>
                <c:pt idx="0">
                  <c:v>Intended only 
for the production 
of  wine with PDO</c:v>
                </c:pt>
              </c:strCache>
            </c:strRef>
          </c:tx>
          <c:spPr>
            <a:solidFill>
              <a:srgbClr val="7E8725"/>
            </a:solidFill>
            <a:ln w="3175">
              <a:solidFill>
                <a:sysClr val="windowText" lastClr="000000"/>
              </a:solidFill>
            </a:ln>
          </c:spPr>
          <c:cat>
            <c:strRef>
              <c:f>data!$B$1:$C$1</c:f>
              <c:strCache>
                <c:ptCount val="2"/>
                <c:pt idx="0">
                  <c:v>Vine growers 
(holdings)</c:v>
                </c:pt>
                <c:pt idx="1">
                  <c:v>Vineyards
(ha)</c:v>
                </c:pt>
              </c:strCache>
            </c:strRef>
          </c:cat>
          <c:val>
            <c:numRef>
              <c:f>data!$B$2:$C$2</c:f>
              <c:numCache>
                <c:formatCode>#,##0.00</c:formatCode>
                <c:ptCount val="2"/>
                <c:pt idx="0" formatCode="#,##0">
                  <c:v>17123</c:v>
                </c:pt>
                <c:pt idx="1">
                  <c:v>15347.841200000001</c:v>
                </c:pt>
              </c:numCache>
            </c:numRef>
          </c:val>
        </c:ser>
        <c:ser>
          <c:idx val="1"/>
          <c:order val="1"/>
          <c:tx>
            <c:strRef>
              <c:f>data!$A$3</c:f>
              <c:strCache>
                <c:ptCount val="1"/>
                <c:pt idx="0">
                  <c:v>Intended only 
for the production 
of wine with PGI 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 w="3175">
              <a:solidFill>
                <a:sysClr val="windowText" lastClr="000000"/>
              </a:solidFill>
            </a:ln>
          </c:spPr>
          <c:cat>
            <c:strRef>
              <c:f>data!$B$1:$C$1</c:f>
              <c:strCache>
                <c:ptCount val="2"/>
                <c:pt idx="0">
                  <c:v>Vine growers 
(holdings)</c:v>
                </c:pt>
                <c:pt idx="1">
                  <c:v>Vineyards
(ha)</c:v>
                </c:pt>
              </c:strCache>
            </c:strRef>
          </c:cat>
          <c:val>
            <c:numRef>
              <c:f>data!$B$3:$C$3</c:f>
              <c:numCache>
                <c:formatCode>#,##0.00</c:formatCode>
                <c:ptCount val="2"/>
                <c:pt idx="0" formatCode="#,##0">
                  <c:v>778</c:v>
                </c:pt>
                <c:pt idx="1">
                  <c:v>75.420699999999997</c:v>
                </c:pt>
              </c:numCache>
            </c:numRef>
          </c:val>
        </c:ser>
        <c:ser>
          <c:idx val="2"/>
          <c:order val="2"/>
          <c:tx>
            <c:strRef>
              <c:f>data!$A$4</c:f>
              <c:strCache>
                <c:ptCount val="1"/>
                <c:pt idx="0">
                  <c:v>Intended only 
for the production 
of  wine with PDO and PGI</c:v>
                </c:pt>
              </c:strCache>
            </c:strRef>
          </c:tx>
          <c:spPr>
            <a:solidFill>
              <a:srgbClr val="C3A687"/>
            </a:solidFill>
            <a:ln w="3175">
              <a:solidFill>
                <a:sysClr val="windowText" lastClr="000000"/>
              </a:solidFill>
            </a:ln>
          </c:spPr>
          <c:cat>
            <c:strRef>
              <c:f>data!$B$1:$C$1</c:f>
              <c:strCache>
                <c:ptCount val="2"/>
                <c:pt idx="0">
                  <c:v>Vine growers 
(holdings)</c:v>
                </c:pt>
                <c:pt idx="1">
                  <c:v>Vineyards
(ha)</c:v>
                </c:pt>
              </c:strCache>
            </c:strRef>
          </c:cat>
          <c:val>
            <c:numRef>
              <c:f>data!$B$4:$C$4</c:f>
              <c:numCache>
                <c:formatCode>#,##0.00</c:formatCode>
                <c:ptCount val="2"/>
                <c:pt idx="0" formatCode="#,##0">
                  <c:v>288</c:v>
                </c:pt>
                <c:pt idx="1">
                  <c:v>910.92330000000004</c:v>
                </c:pt>
              </c:numCache>
            </c:numRef>
          </c:val>
        </c:ser>
        <c:ser>
          <c:idx val="3"/>
          <c:order val="3"/>
          <c:tx>
            <c:strRef>
              <c:f>data!$A$5</c:f>
              <c:strCache>
                <c:ptCount val="1"/>
                <c:pt idx="0">
                  <c:v>Other vineyards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solidFill>
                <a:sysClr val="windowText" lastClr="000000"/>
              </a:solidFill>
            </a:ln>
          </c:spPr>
          <c:cat>
            <c:strRef>
              <c:f>data!$B$1:$C$1</c:f>
              <c:strCache>
                <c:ptCount val="2"/>
                <c:pt idx="0">
                  <c:v>Vine growers 
(holdings)</c:v>
                </c:pt>
                <c:pt idx="1">
                  <c:v>Vineyards
(ha)</c:v>
                </c:pt>
              </c:strCache>
            </c:strRef>
          </c:cat>
          <c:val>
            <c:numRef>
              <c:f>data!$B$5:$C$5</c:f>
              <c:numCache>
                <c:formatCode>#,##0.00</c:formatCode>
                <c:ptCount val="2"/>
                <c:pt idx="0" formatCode="#,##0">
                  <c:v>27</c:v>
                </c:pt>
                <c:pt idx="1">
                  <c:v>1354.4047</c:v>
                </c:pt>
              </c:numCache>
            </c:numRef>
          </c:val>
        </c:ser>
        <c:gapWidth val="78"/>
        <c:overlap val="100"/>
        <c:axId val="52572928"/>
        <c:axId val="52574464"/>
      </c:barChart>
      <c:catAx>
        <c:axId val="52572928"/>
        <c:scaling>
          <c:orientation val="minMax"/>
        </c:scaling>
        <c:axPos val="b"/>
        <c:tickLblPos val="nextTo"/>
        <c:spPr>
          <a:ln w="3175">
            <a:solidFill>
              <a:prstClr val="black"/>
            </a:solidFill>
          </a:ln>
        </c:spPr>
        <c:crossAx val="52574464"/>
        <c:crosses val="autoZero"/>
        <c:auto val="1"/>
        <c:lblAlgn val="ctr"/>
        <c:lblOffset val="100"/>
      </c:catAx>
      <c:valAx>
        <c:axId val="52574464"/>
        <c:scaling>
          <c:orientation val="minMax"/>
          <c:max val="20000"/>
          <c:min val="0"/>
        </c:scaling>
        <c:axPos val="l"/>
        <c:majorGridlines>
          <c:spPr>
            <a:ln w="3175">
              <a:solidFill>
                <a:schemeClr val="tx1"/>
              </a:solidFill>
              <a:prstDash val="sysDot"/>
            </a:ln>
          </c:spPr>
        </c:majorGridlines>
        <c:numFmt formatCode="#,##0" sourceLinked="1"/>
        <c:tickLblPos val="nextTo"/>
        <c:spPr>
          <a:ln w="3175">
            <a:solidFill>
              <a:prstClr val="black"/>
            </a:solidFill>
          </a:ln>
        </c:spPr>
        <c:crossAx val="52572928"/>
        <c:crosses val="autoZero"/>
        <c:crossBetween val="between"/>
      </c:valAx>
      <c:spPr>
        <a:solidFill>
          <a:schemeClr val="bg1">
            <a:lumMod val="95000"/>
          </a:schemeClr>
        </a:solidFill>
        <a:ln w="3175">
          <a:solidFill>
            <a:prstClr val="black"/>
          </a:solidFill>
        </a:ln>
      </c:spPr>
    </c:plotArea>
    <c:legend>
      <c:legendPos val="r"/>
      <c:layout>
        <c:manualLayout>
          <c:xMode val="edge"/>
          <c:yMode val="edge"/>
          <c:x val="0.75613748459010388"/>
          <c:y val="7.8757988018429023E-2"/>
          <c:w val="0.20009084093639523"/>
          <c:h val="0.82770896144934969"/>
        </c:manualLayout>
      </c:layout>
      <c:spPr>
        <a:solidFill>
          <a:schemeClr val="bg1"/>
        </a:solidFill>
        <a:ln w="3175">
          <a:solidFill>
            <a:prstClr val="black"/>
          </a:solidFill>
        </a:ln>
      </c:spPr>
    </c:legend>
    <c:plotVisOnly val="1"/>
    <c:dispBlanksAs val="gap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7"/>
  <c:chart>
    <c:title>
      <c:tx>
        <c:rich>
          <a:bodyPr/>
          <a:lstStyle/>
          <a:p>
            <a:pPr>
              <a:defRPr sz="900"/>
            </a:pPr>
            <a:r>
              <a:rPr lang="cs-CZ"/>
              <a:t>VINE GROWERS</a:t>
            </a:r>
            <a:endParaRPr lang="en-US"/>
          </a:p>
        </c:rich>
      </c:tx>
      <c:layout>
        <c:manualLayout>
          <c:xMode val="edge"/>
          <c:yMode val="edge"/>
          <c:x val="0.37462398373984335"/>
          <c:y val="1.1695906432748536E-2"/>
        </c:manualLayout>
      </c:layout>
    </c:title>
    <c:plotArea>
      <c:layout>
        <c:manualLayout>
          <c:layoutTarget val="inner"/>
          <c:xMode val="edge"/>
          <c:yMode val="edge"/>
          <c:x val="0.18719139566395671"/>
          <c:y val="0.27179905143435973"/>
          <c:w val="0.56030149051490563"/>
          <c:h val="0.69348779485630807"/>
        </c:manualLayout>
      </c:layout>
      <c:pieChart>
        <c:varyColors val="1"/>
        <c:ser>
          <c:idx val="0"/>
          <c:order val="0"/>
          <c:tx>
            <c:strRef>
              <c:f>data!$B$6</c:f>
              <c:strCache>
                <c:ptCount val="1"/>
                <c:pt idx="0">
                  <c:v>VINE GROWERS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dPt>
            <c:idx val="0"/>
            <c:spPr>
              <a:solidFill>
                <a:srgbClr val="7E8725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1"/>
            <c:spPr>
              <a:solidFill>
                <a:srgbClr val="E4E9AF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2"/>
            <c:spPr>
              <a:solidFill>
                <a:srgbClr val="C3A687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3"/>
            <c:spPr>
              <a:solidFill>
                <a:srgbClr val="D9D9D9"/>
              </a:solidFill>
              <a:ln w="3175"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>
                        <a:solidFill>
                          <a:schemeClr val="bg1"/>
                        </a:solidFill>
                      </a:defRPr>
                    </a:pPr>
                    <a:r>
                      <a:rPr lang="en-US"/>
                      <a:t>PDO
94</a:t>
                    </a:r>
                    <a:r>
                      <a:rPr lang="cs-CZ"/>
                      <a:t>.</a:t>
                    </a:r>
                    <a:r>
                      <a:rPr lang="en-US"/>
                      <a:t>0%</a:t>
                    </a:r>
                  </a:p>
                </c:rich>
              </c:tx>
              <c:numFmt formatCode="0.0%" sourceLinked="0"/>
              <c:spPr/>
              <c:showCatName val="1"/>
              <c:showPercent val="1"/>
            </c:dLbl>
            <c:dLbl>
              <c:idx val="1"/>
              <c:layout>
                <c:manualLayout>
                  <c:x val="-0.14886585365853658"/>
                  <c:y val="8.123681908182532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PGI
4</a:t>
                    </a:r>
                    <a:r>
                      <a:rPr lang="cs-CZ"/>
                      <a:t>.</a:t>
                    </a:r>
                    <a:r>
                      <a:rPr lang="en-US"/>
                      <a:t>3%</a:t>
                    </a:r>
                  </a:p>
                </c:rich>
              </c:tx>
              <c:showCatName val="1"/>
              <c:showPercent val="1"/>
            </c:dLbl>
            <c:dLbl>
              <c:idx val="2"/>
              <c:layout>
                <c:manualLayout>
                  <c:x val="-9.6560298102981265E-2"/>
                  <c:y val="3.6846709950730011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PDO </a:t>
                    </a:r>
                    <a:r>
                      <a:rPr lang="cs-CZ"/>
                      <a:t>          </a:t>
                    </a:r>
                    <a:r>
                      <a:rPr lang="en-US"/>
                      <a:t>and PGI
1</a:t>
                    </a:r>
                    <a:r>
                      <a:rPr lang="cs-CZ"/>
                      <a:t>.</a:t>
                    </a:r>
                    <a:r>
                      <a:rPr lang="en-US"/>
                      <a:t>6%</a:t>
                    </a:r>
                  </a:p>
                </c:rich>
              </c:tx>
              <c:showCatName val="1"/>
              <c:showPercent val="1"/>
            </c:dLbl>
            <c:dLbl>
              <c:idx val="3"/>
              <c:layout>
                <c:manualLayout>
                  <c:x val="5.7624661246612523E-2"/>
                  <c:y val="-8.6825988856657349E-3"/>
                </c:manualLayout>
              </c:layout>
              <c:tx>
                <c:rich>
                  <a:bodyPr/>
                  <a:lstStyle/>
                  <a:p>
                    <a:r>
                      <a:rPr lang="cs-CZ"/>
                      <a:t>O</a:t>
                    </a:r>
                    <a:r>
                      <a:rPr lang="en-US"/>
                      <a:t>thers
0</a:t>
                    </a:r>
                    <a:r>
                      <a:rPr lang="cs-CZ"/>
                      <a:t>.</a:t>
                    </a:r>
                    <a:r>
                      <a:rPr lang="en-US"/>
                      <a:t>1%</a:t>
                    </a:r>
                  </a:p>
                </c:rich>
              </c:tx>
              <c:showCatName val="1"/>
              <c:showPercent val="1"/>
            </c:dLbl>
            <c:numFmt formatCode="0.0%" sourceLinked="0"/>
            <c:showCatName val="1"/>
            <c:showPercent val="1"/>
            <c:showLeaderLines val="1"/>
            <c:leaderLines>
              <c:spPr>
                <a:ln w="3175">
                  <a:solidFill>
                    <a:sysClr val="windowText" lastClr="000000"/>
                  </a:solidFill>
                </a:ln>
              </c:spPr>
            </c:leaderLines>
          </c:dLbls>
          <c:cat>
            <c:strRef>
              <c:f>data!$A$7:$A$10</c:f>
              <c:strCache>
                <c:ptCount val="4"/>
                <c:pt idx="0">
                  <c:v>PDO</c:v>
                </c:pt>
                <c:pt idx="1">
                  <c:v>PGI</c:v>
                </c:pt>
                <c:pt idx="2">
                  <c:v>PDO and PGI</c:v>
                </c:pt>
                <c:pt idx="3">
                  <c:v>Others</c:v>
                </c:pt>
              </c:strCache>
            </c:strRef>
          </c:cat>
          <c:val>
            <c:numRef>
              <c:f>data!$B$7:$B$10</c:f>
              <c:numCache>
                <c:formatCode>General</c:formatCode>
                <c:ptCount val="4"/>
                <c:pt idx="0">
                  <c:v>93.999780412823881</c:v>
                </c:pt>
                <c:pt idx="1">
                  <c:v>4.270970575318402</c:v>
                </c:pt>
                <c:pt idx="2">
                  <c:v>1.5810276679841897</c:v>
                </c:pt>
                <c:pt idx="3">
                  <c:v>0.14822134387351776</c:v>
                </c:pt>
              </c:numCache>
            </c:numRef>
          </c:val>
        </c:ser>
        <c:firstSliceAng val="0"/>
      </c:pieChart>
    </c:plotArea>
    <c:plotVisOnly val="1"/>
    <c:dispBlanksAs val="zero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7"/>
  <c:chart>
    <c:title>
      <c:tx>
        <c:rich>
          <a:bodyPr/>
          <a:lstStyle/>
          <a:p>
            <a:pPr>
              <a:defRPr sz="900"/>
            </a:pPr>
            <a:r>
              <a:rPr lang="cs-CZ"/>
              <a:t>VINEYARDS</a:t>
            </a:r>
            <a:endParaRPr lang="en-US"/>
          </a:p>
        </c:rich>
      </c:tx>
      <c:layout>
        <c:manualLayout>
          <c:xMode val="edge"/>
          <c:yMode val="edge"/>
          <c:x val="0.37462398373984368"/>
          <c:y val="1.1695906432748536E-2"/>
        </c:manualLayout>
      </c:layout>
    </c:title>
    <c:plotArea>
      <c:layout>
        <c:manualLayout>
          <c:layoutTarget val="inner"/>
          <c:xMode val="edge"/>
          <c:yMode val="edge"/>
          <c:x val="0.18719139566395671"/>
          <c:y val="0.27179905143435973"/>
          <c:w val="0.56030149051490563"/>
          <c:h val="0.69348779485630785"/>
        </c:manualLayout>
      </c:layout>
      <c:pieChart>
        <c:varyColors val="1"/>
        <c:ser>
          <c:idx val="0"/>
          <c:order val="0"/>
          <c:tx>
            <c:strRef>
              <c:f>data!$C$6</c:f>
              <c:strCache>
                <c:ptCount val="1"/>
                <c:pt idx="0">
                  <c:v>VINEYARDS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dPt>
            <c:idx val="0"/>
            <c:spPr>
              <a:solidFill>
                <a:srgbClr val="7E8725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1"/>
            <c:spPr>
              <a:solidFill>
                <a:srgbClr val="E4E9AF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2"/>
            <c:spPr>
              <a:solidFill>
                <a:srgbClr val="C3A687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3"/>
            <c:spPr>
              <a:solidFill>
                <a:srgbClr val="D9D9D9"/>
              </a:solidFill>
              <a:ln w="3175"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>
                        <a:solidFill>
                          <a:schemeClr val="bg1"/>
                        </a:solidFill>
                      </a:defRPr>
                    </a:pPr>
                    <a:r>
                      <a:rPr lang="en-US"/>
                      <a:t>PDO
86</a:t>
                    </a:r>
                    <a:r>
                      <a:rPr lang="cs-CZ"/>
                      <a:t>.</a:t>
                    </a:r>
                    <a:r>
                      <a:rPr lang="en-US"/>
                      <a:t>8%</a:t>
                    </a:r>
                  </a:p>
                </c:rich>
              </c:tx>
              <c:numFmt formatCode="0.0%" sourceLinked="0"/>
              <c:spPr/>
              <c:showCatName val="1"/>
              <c:showPercent val="1"/>
            </c:dLbl>
            <c:dLbl>
              <c:idx val="1"/>
              <c:layout>
                <c:manualLayout>
                  <c:x val="-6.9743902439024424E-2"/>
                  <c:y val="8.708477229819956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PGI
0</a:t>
                    </a:r>
                    <a:r>
                      <a:rPr lang="cs-CZ"/>
                      <a:t>.</a:t>
                    </a:r>
                    <a:r>
                      <a:rPr lang="en-US"/>
                      <a:t>4%</a:t>
                    </a:r>
                  </a:p>
                </c:rich>
              </c:tx>
              <c:showCatName val="1"/>
              <c:showPercent val="1"/>
            </c:dLbl>
            <c:dLbl>
              <c:idx val="2"/>
              <c:layout>
                <c:manualLayout>
                  <c:x val="-1.4819105691056921E-2"/>
                  <c:y val="-3.140304830317265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PDO </a:t>
                    </a:r>
                    <a:r>
                      <a:rPr lang="cs-CZ"/>
                      <a:t>               </a:t>
                    </a:r>
                    <a:r>
                      <a:rPr lang="en-US"/>
                      <a:t>and PGI
5</a:t>
                    </a:r>
                    <a:r>
                      <a:rPr lang="cs-CZ"/>
                      <a:t>.</a:t>
                    </a:r>
                    <a:r>
                      <a:rPr lang="en-US"/>
                      <a:t>1%</a:t>
                    </a:r>
                  </a:p>
                </c:rich>
              </c:tx>
              <c:showCatName val="1"/>
              <c:showPercent val="1"/>
            </c:dLbl>
            <c:dLbl>
              <c:idx val="3"/>
              <c:layout>
                <c:manualLayout>
                  <c:x val="5.3322154471544717E-2"/>
                  <c:y val="-4.3770318183911222E-2"/>
                </c:manualLayout>
              </c:layout>
              <c:tx>
                <c:rich>
                  <a:bodyPr/>
                  <a:lstStyle/>
                  <a:p>
                    <a:r>
                      <a:rPr lang="cs-CZ"/>
                      <a:t>O</a:t>
                    </a:r>
                    <a:r>
                      <a:rPr lang="en-US"/>
                      <a:t>thers
7</a:t>
                    </a:r>
                    <a:r>
                      <a:rPr lang="cs-CZ"/>
                      <a:t>.</a:t>
                    </a:r>
                    <a:r>
                      <a:rPr lang="en-US"/>
                      <a:t>7%</a:t>
                    </a:r>
                  </a:p>
                </c:rich>
              </c:tx>
              <c:showCatName val="1"/>
              <c:showPercent val="1"/>
            </c:dLbl>
            <c:numFmt formatCode="0.0%" sourceLinked="0"/>
            <c:showCatName val="1"/>
            <c:showPercent val="1"/>
            <c:showLeaderLines val="1"/>
            <c:leaderLines>
              <c:spPr>
                <a:ln w="3175">
                  <a:solidFill>
                    <a:sysClr val="windowText" lastClr="000000"/>
                  </a:solidFill>
                </a:ln>
              </c:spPr>
            </c:leaderLines>
          </c:dLbls>
          <c:cat>
            <c:strRef>
              <c:f>data!$A$7:$A$10</c:f>
              <c:strCache>
                <c:ptCount val="4"/>
                <c:pt idx="0">
                  <c:v>PDO</c:v>
                </c:pt>
                <c:pt idx="1">
                  <c:v>PGI</c:v>
                </c:pt>
                <c:pt idx="2">
                  <c:v>PDO and PGI</c:v>
                </c:pt>
                <c:pt idx="3">
                  <c:v>Others</c:v>
                </c:pt>
              </c:strCache>
            </c:strRef>
          </c:cat>
          <c:val>
            <c:numRef>
              <c:f>data!$C$7:$C$10</c:f>
              <c:numCache>
                <c:formatCode>General</c:formatCode>
                <c:ptCount val="4"/>
                <c:pt idx="0">
                  <c:v>86.766900509124255</c:v>
                </c:pt>
                <c:pt idx="1">
                  <c:v>0.42638051097560919</c:v>
                </c:pt>
                <c:pt idx="2">
                  <c:v>5.1497790674654063</c:v>
                </c:pt>
                <c:pt idx="3">
                  <c:v>7.6569399124347388</c:v>
                </c:pt>
              </c:numCache>
            </c:numRef>
          </c:val>
        </c:ser>
        <c:firstSliceAng val="0"/>
      </c:pieChart>
    </c:plotArea>
    <c:plotVisOnly val="1"/>
    <c:dispBlanksAs val="zero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132656</xdr:rowOff>
    </xdr:from>
    <xdr:to>
      <xdr:col>4</xdr:col>
      <xdr:colOff>914400</xdr:colOff>
      <xdr:row>62</xdr:row>
      <xdr:rowOff>9525</xdr:rowOff>
    </xdr:to>
    <xdr:grpSp>
      <xdr:nvGrpSpPr>
        <xdr:cNvPr id="8" name="Skupina 7"/>
        <xdr:cNvGrpSpPr/>
      </xdr:nvGrpSpPr>
      <xdr:grpSpPr>
        <a:xfrm>
          <a:off x="0" y="2656781"/>
          <a:ext cx="5800725" cy="6915844"/>
          <a:chOff x="0" y="2723456"/>
          <a:chExt cx="5800725" cy="6772969"/>
        </a:xfrm>
      </xdr:grpSpPr>
      <xdr:graphicFrame macro="">
        <xdr:nvGraphicFramePr>
          <xdr:cNvPr id="3" name="Graf 2"/>
          <xdr:cNvGraphicFramePr/>
        </xdr:nvGraphicFramePr>
        <xdr:xfrm>
          <a:off x="209550" y="2723456"/>
          <a:ext cx="5154064" cy="422026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5" name="Graf 4"/>
          <xdr:cNvGraphicFramePr/>
        </xdr:nvGraphicFramePr>
        <xdr:xfrm>
          <a:off x="114300" y="7101840"/>
          <a:ext cx="2894850" cy="238696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f 5"/>
          <xdr:cNvGraphicFramePr/>
        </xdr:nvGraphicFramePr>
        <xdr:xfrm>
          <a:off x="2929890" y="7109460"/>
          <a:ext cx="2866275" cy="238696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7" name="TextovéPole 6"/>
          <xdr:cNvSpPr txBox="1"/>
        </xdr:nvSpPr>
        <xdr:spPr>
          <a:xfrm>
            <a:off x="0" y="6915149"/>
            <a:ext cx="5800725" cy="209551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t"/>
          <a:lstStyle/>
          <a:p>
            <a:pPr algn="ctr"/>
            <a:r>
              <a:rPr lang="cs-CZ" sz="950" b="1">
                <a:latin typeface="Arial" pitchFamily="34" charset="0"/>
                <a:cs typeface="Arial" pitchFamily="34" charset="0"/>
              </a:rPr>
              <a:t>STRUCTURE BY SPECIALISATION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2"/>
  <sheetViews>
    <sheetView tabSelected="1" zoomScaleNormal="100" workbookViewId="0"/>
  </sheetViews>
  <sheetFormatPr defaultColWidth="8.85546875" defaultRowHeight="11.25"/>
  <cols>
    <col min="1" max="1" width="31.7109375" style="15" customWidth="1"/>
    <col min="2" max="5" width="13.85546875" style="15" customWidth="1"/>
    <col min="6" max="6" width="10.140625" style="15" customWidth="1"/>
    <col min="7" max="7" width="13.28515625" style="1" customWidth="1"/>
    <col min="8" max="8" width="10.42578125" style="1" customWidth="1"/>
    <col min="9" max="9" width="12.7109375" style="1" customWidth="1"/>
    <col min="10" max="10" width="11.5703125" style="1" bestFit="1" customWidth="1"/>
    <col min="11" max="11" width="12.7109375" style="1" customWidth="1"/>
    <col min="12" max="12" width="11.5703125" style="1" bestFit="1" customWidth="1"/>
    <col min="13" max="13" width="8.85546875" style="1"/>
    <col min="14" max="16384" width="8.85546875" style="15"/>
  </cols>
  <sheetData>
    <row r="1" spans="1:13" s="11" customFormat="1" ht="18" customHeight="1">
      <c r="A1" s="10" t="s">
        <v>15</v>
      </c>
      <c r="G1" s="12"/>
      <c r="H1" s="12"/>
      <c r="I1" s="12"/>
      <c r="J1" s="12"/>
      <c r="K1" s="12"/>
      <c r="L1" s="12"/>
      <c r="M1" s="12"/>
    </row>
    <row r="2" spans="1:13" ht="15" customHeight="1" thickBot="1">
      <c r="A2" s="13"/>
      <c r="B2" s="14"/>
      <c r="C2" s="14"/>
      <c r="D2" s="14"/>
      <c r="E2" s="14"/>
      <c r="G2" s="4"/>
      <c r="H2" s="4"/>
      <c r="I2" s="4"/>
      <c r="J2" s="4"/>
    </row>
    <row r="3" spans="1:13" s="16" customFormat="1" ht="21" customHeight="1">
      <c r="A3" s="46"/>
      <c r="B3" s="44" t="s">
        <v>3</v>
      </c>
      <c r="C3" s="44"/>
      <c r="D3" s="44" t="s">
        <v>14</v>
      </c>
      <c r="E3" s="45"/>
      <c r="G3" s="17"/>
      <c r="H3" s="17"/>
      <c r="I3" s="17"/>
      <c r="J3" s="17"/>
      <c r="K3" s="18"/>
      <c r="L3" s="18"/>
      <c r="M3" s="18"/>
    </row>
    <row r="4" spans="1:13" s="16" customFormat="1" ht="15" customHeight="1" thickBot="1">
      <c r="A4" s="47"/>
      <c r="B4" s="19" t="s">
        <v>4</v>
      </c>
      <c r="C4" s="19" t="s">
        <v>1</v>
      </c>
      <c r="D4" s="19" t="s">
        <v>0</v>
      </c>
      <c r="E4" s="20" t="s">
        <v>1</v>
      </c>
      <c r="G4" s="21"/>
      <c r="H4" s="17"/>
      <c r="I4" s="17"/>
      <c r="J4" s="17"/>
      <c r="K4" s="18"/>
      <c r="L4" s="18"/>
      <c r="M4" s="18"/>
    </row>
    <row r="5" spans="1:13" s="27" customFormat="1" ht="18" customHeight="1">
      <c r="A5" s="22" t="s">
        <v>2</v>
      </c>
      <c r="B5" s="23">
        <v>18216</v>
      </c>
      <c r="C5" s="24">
        <f>+C6+C10</f>
        <v>100</v>
      </c>
      <c r="D5" s="25">
        <v>17688.589899999999</v>
      </c>
      <c r="E5" s="26">
        <f>+E6+E10</f>
        <v>100</v>
      </c>
      <c r="G5" s="21"/>
      <c r="H5" s="17"/>
      <c r="I5" s="28"/>
      <c r="J5" s="29"/>
      <c r="K5" s="30"/>
      <c r="L5" s="30"/>
      <c r="M5" s="30"/>
    </row>
    <row r="6" spans="1:13" s="36" customFormat="1" ht="22.9" customHeight="1">
      <c r="A6" s="31" t="s">
        <v>24</v>
      </c>
      <c r="B6" s="32">
        <v>18189</v>
      </c>
      <c r="C6" s="33">
        <f>+B6/B5*100</f>
        <v>99.851778656126484</v>
      </c>
      <c r="D6" s="34">
        <v>16334.1852</v>
      </c>
      <c r="E6" s="35">
        <f>+D6/D5*100</f>
        <v>92.343060087565263</v>
      </c>
      <c r="G6" s="21"/>
      <c r="H6" s="17"/>
      <c r="I6" s="7"/>
      <c r="J6" s="2"/>
      <c r="K6" s="38"/>
      <c r="L6" s="38"/>
      <c r="M6" s="38"/>
    </row>
    <row r="7" spans="1:13" s="36" customFormat="1" ht="12" customHeight="1">
      <c r="A7" s="43" t="s">
        <v>21</v>
      </c>
      <c r="B7" s="32">
        <v>17123</v>
      </c>
      <c r="C7" s="33">
        <f>+B7/B5*100</f>
        <v>93.999780412823881</v>
      </c>
      <c r="D7" s="34">
        <v>15347.841200000001</v>
      </c>
      <c r="E7" s="35">
        <f>+D7/D5*100</f>
        <v>86.766900509124255</v>
      </c>
      <c r="G7" s="21"/>
      <c r="H7" s="17"/>
      <c r="I7" s="2"/>
      <c r="J7" s="2"/>
      <c r="K7" s="38"/>
      <c r="L7" s="38"/>
      <c r="M7" s="38"/>
    </row>
    <row r="8" spans="1:13" s="36" customFormat="1" ht="12" customHeight="1">
      <c r="A8" s="43" t="s">
        <v>22</v>
      </c>
      <c r="B8" s="32">
        <v>778</v>
      </c>
      <c r="C8" s="33">
        <f>+B8/B5*100</f>
        <v>4.270970575318402</v>
      </c>
      <c r="D8" s="34">
        <v>75.420699999999997</v>
      </c>
      <c r="E8" s="35">
        <f>+D8/D5*100</f>
        <v>0.42638051097560919</v>
      </c>
      <c r="G8" s="21"/>
      <c r="H8" s="17"/>
      <c r="I8" s="2"/>
      <c r="J8" s="2"/>
      <c r="K8" s="38"/>
      <c r="L8" s="38"/>
      <c r="M8" s="38"/>
    </row>
    <row r="9" spans="1:13" s="36" customFormat="1" ht="12" customHeight="1">
      <c r="A9" s="43" t="s">
        <v>23</v>
      </c>
      <c r="B9" s="32">
        <v>288</v>
      </c>
      <c r="C9" s="33">
        <f>+B9/B5*100</f>
        <v>1.5810276679841897</v>
      </c>
      <c r="D9" s="34">
        <v>910.92330000000004</v>
      </c>
      <c r="E9" s="35">
        <f>+D9/D5*100</f>
        <v>5.1497790674654063</v>
      </c>
      <c r="G9" s="21"/>
      <c r="H9" s="17"/>
      <c r="I9" s="2"/>
      <c r="J9" s="2"/>
      <c r="K9" s="38"/>
      <c r="L9" s="38"/>
      <c r="M9" s="38"/>
    </row>
    <row r="10" spans="1:13" s="36" customFormat="1" ht="22.5" customHeight="1">
      <c r="A10" s="31" t="s">
        <v>25</v>
      </c>
      <c r="B10" s="32">
        <v>27</v>
      </c>
      <c r="C10" s="33">
        <f>+B10/B5*100</f>
        <v>0.14822134387351776</v>
      </c>
      <c r="D10" s="34">
        <v>1354.4047</v>
      </c>
      <c r="E10" s="35">
        <f>+D10/D5*100</f>
        <v>7.6569399124347388</v>
      </c>
      <c r="G10" s="37"/>
      <c r="H10" s="6"/>
      <c r="I10" s="7"/>
      <c r="J10" s="2"/>
      <c r="K10" s="38"/>
      <c r="L10" s="38"/>
      <c r="M10" s="38"/>
    </row>
    <row r="11" spans="1:13" s="36" customFormat="1" ht="7.15" customHeight="1">
      <c r="B11" s="39"/>
      <c r="C11" s="39"/>
      <c r="D11" s="40"/>
      <c r="G11" s="2"/>
      <c r="H11" s="2"/>
      <c r="I11" s="2"/>
      <c r="J11" s="2"/>
      <c r="K11" s="38"/>
      <c r="L11" s="38"/>
      <c r="M11" s="38"/>
    </row>
    <row r="12" spans="1:13" ht="12.6" customHeight="1">
      <c r="A12" s="15" t="s">
        <v>16</v>
      </c>
      <c r="G12" s="4"/>
      <c r="H12" s="4"/>
      <c r="I12" s="4"/>
      <c r="J12" s="4"/>
    </row>
    <row r="13" spans="1:13" ht="12.6" customHeight="1">
      <c r="A13" s="15" t="s">
        <v>17</v>
      </c>
      <c r="G13" s="4"/>
      <c r="H13" s="4"/>
      <c r="I13" s="4"/>
      <c r="J13" s="4"/>
    </row>
    <row r="14" spans="1:13" ht="12.6" customHeight="1">
      <c r="G14" s="4"/>
      <c r="H14" s="4"/>
      <c r="I14" s="4"/>
      <c r="J14" s="4"/>
    </row>
    <row r="15" spans="1:13" ht="12.6" customHeight="1">
      <c r="G15" s="4"/>
      <c r="H15" s="4"/>
      <c r="I15" s="4"/>
      <c r="J15" s="4"/>
    </row>
    <row r="47" spans="1:13" s="41" customFormat="1" ht="12.75">
      <c r="A47" s="48"/>
      <c r="B47" s="48"/>
      <c r="C47" s="48"/>
      <c r="D47" s="48"/>
      <c r="E47" s="48"/>
      <c r="G47" s="42"/>
      <c r="H47" s="42"/>
      <c r="I47" s="42"/>
      <c r="J47" s="42"/>
      <c r="K47" s="42"/>
      <c r="L47" s="42"/>
      <c r="M47" s="42"/>
    </row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</sheetData>
  <mergeCells count="4">
    <mergeCell ref="B3:C3"/>
    <mergeCell ref="D3:E3"/>
    <mergeCell ref="A3:A4"/>
    <mergeCell ref="A47:E47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1"/>
  <sheetViews>
    <sheetView workbookViewId="0"/>
  </sheetViews>
  <sheetFormatPr defaultRowHeight="15"/>
  <cols>
    <col min="1" max="1" width="21.28515625" customWidth="1"/>
    <col min="2" max="2" width="12.28515625" bestFit="1" customWidth="1"/>
    <col min="3" max="3" width="10.42578125" bestFit="1" customWidth="1"/>
  </cols>
  <sheetData>
    <row r="1" spans="1:9" s="1" customFormat="1" ht="22.5">
      <c r="A1" s="2"/>
      <c r="B1" s="3" t="s">
        <v>12</v>
      </c>
      <c r="C1" s="3" t="s">
        <v>11</v>
      </c>
      <c r="D1" s="4"/>
      <c r="G1" s="2"/>
      <c r="H1" s="3"/>
      <c r="I1" s="3"/>
    </row>
    <row r="2" spans="1:9" s="1" customFormat="1" ht="33.75">
      <c r="A2" s="5" t="s">
        <v>18</v>
      </c>
      <c r="B2" s="6">
        <v>17123</v>
      </c>
      <c r="C2" s="7">
        <v>15347.841200000001</v>
      </c>
      <c r="D2" s="4"/>
      <c r="G2" s="8"/>
      <c r="H2" s="7"/>
      <c r="I2" s="7"/>
    </row>
    <row r="3" spans="1:9" s="1" customFormat="1" ht="33.75">
      <c r="A3" s="5" t="s">
        <v>19</v>
      </c>
      <c r="B3" s="6">
        <v>778</v>
      </c>
      <c r="C3" s="7">
        <v>75.420699999999997</v>
      </c>
      <c r="D3" s="4"/>
      <c r="G3" s="8"/>
      <c r="H3" s="7"/>
      <c r="I3" s="7"/>
    </row>
    <row r="4" spans="1:9" s="1" customFormat="1" ht="33.75">
      <c r="A4" s="5" t="s">
        <v>20</v>
      </c>
      <c r="B4" s="6">
        <v>288</v>
      </c>
      <c r="C4" s="7">
        <v>910.92330000000004</v>
      </c>
      <c r="D4" s="4"/>
      <c r="G4" s="8"/>
      <c r="H4" s="7"/>
      <c r="I4" s="7"/>
    </row>
    <row r="5" spans="1:9" s="1" customFormat="1" ht="11.25">
      <c r="A5" s="1" t="s">
        <v>13</v>
      </c>
      <c r="B5" s="6">
        <v>27</v>
      </c>
      <c r="C5" s="7">
        <v>1354.4047</v>
      </c>
      <c r="D5" s="4"/>
      <c r="G5" s="4"/>
      <c r="H5" s="7"/>
      <c r="I5" s="7"/>
    </row>
    <row r="6" spans="1:9" s="1" customFormat="1" ht="11.25">
      <c r="A6" s="4"/>
      <c r="B6" s="4" t="s">
        <v>9</v>
      </c>
      <c r="C6" s="4" t="s">
        <v>10</v>
      </c>
      <c r="D6" s="4"/>
      <c r="H6" s="9"/>
      <c r="I6" s="9"/>
    </row>
    <row r="7" spans="1:9" s="1" customFormat="1" ht="11.25">
      <c r="A7" s="4" t="s">
        <v>7</v>
      </c>
      <c r="B7" s="4">
        <v>93.999780412823881</v>
      </c>
      <c r="C7" s="4">
        <v>86.766900509124255</v>
      </c>
      <c r="D7" s="4"/>
    </row>
    <row r="8" spans="1:9" s="1" customFormat="1" ht="11.25">
      <c r="A8" s="4" t="s">
        <v>8</v>
      </c>
      <c r="B8" s="4">
        <v>4.270970575318402</v>
      </c>
      <c r="C8" s="4">
        <v>0.42638051097560919</v>
      </c>
      <c r="D8" s="4"/>
    </row>
    <row r="9" spans="1:9" s="1" customFormat="1" ht="11.25">
      <c r="A9" s="1" t="s">
        <v>6</v>
      </c>
      <c r="B9" s="1">
        <v>1.5810276679841897</v>
      </c>
      <c r="C9" s="1">
        <v>5.1497790674654063</v>
      </c>
    </row>
    <row r="10" spans="1:9" s="1" customFormat="1" ht="11.25">
      <c r="A10" s="1" t="s">
        <v>5</v>
      </c>
      <c r="B10" s="1">
        <v>0.14822134387351776</v>
      </c>
      <c r="C10" s="1">
        <v>7.6569399124347388</v>
      </c>
    </row>
    <row r="11" spans="1:9" s="1" customFormat="1" ht="11.25">
      <c r="B11" s="1">
        <f>SUM(B7:B10)</f>
        <v>99.999999999999986</v>
      </c>
      <c r="C11" s="1">
        <f>SUM(C7:C10)</f>
        <v>100</v>
      </c>
    </row>
    <row r="12" spans="1:9" s="1" customFormat="1" ht="11.25"/>
    <row r="13" spans="1:9" s="1" customFormat="1" ht="11.25"/>
    <row r="14" spans="1:9" s="1" customFormat="1" ht="11.25"/>
    <row r="15" spans="1:9" s="1" customFormat="1" ht="11.25"/>
    <row r="16" spans="1:9" s="1" customFormat="1" ht="11.25"/>
    <row r="17" s="1" customFormat="1" ht="11.25"/>
    <row r="18" s="1" customFormat="1" ht="11.25"/>
    <row r="19" s="1" customFormat="1" ht="11.25"/>
    <row r="20" s="1" customFormat="1" ht="11.25"/>
    <row r="21" s="1" customFormat="1" ht="11.25"/>
  </sheetData>
  <sheetProtection password="DFC5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data</vt:lpstr>
      <vt:lpstr>a!Oblast_tisku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macova4870</cp:lastModifiedBy>
  <cp:lastPrinted>2016-10-06T06:54:11Z</cp:lastPrinted>
  <dcterms:created xsi:type="dcterms:W3CDTF">2015-04-16T07:23:35Z</dcterms:created>
  <dcterms:modified xsi:type="dcterms:W3CDTF">2016-10-06T06:54:16Z</dcterms:modified>
</cp:coreProperties>
</file>