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1610" yWindow="5385" windowWidth="11475" windowHeight="5415" tabRatio="773"/>
  </bookViews>
  <sheets>
    <sheet name="a" sheetId="30" r:id="rId1"/>
    <sheet name="data" sheetId="36" state="hidden" r:id="rId2"/>
  </sheets>
  <definedNames>
    <definedName name="_xlnm.Print_Area" localSheetId="0">a!$A$1:$G$62</definedName>
  </definedNames>
  <calcPr calcId="125725"/>
</workbook>
</file>

<file path=xl/calcChain.xml><?xml version="1.0" encoding="utf-8"?>
<calcChain xmlns="http://schemas.openxmlformats.org/spreadsheetml/2006/main">
  <c r="B14" i="30"/>
  <c r="D14" s="1"/>
  <c r="C14" l="1"/>
</calcChain>
</file>

<file path=xl/sharedStrings.xml><?xml version="1.0" encoding="utf-8"?>
<sst xmlns="http://schemas.openxmlformats.org/spreadsheetml/2006/main" count="32" uniqueCount="19">
  <si>
    <t>ha</t>
  </si>
  <si>
    <t>%</t>
  </si>
  <si>
    <t>Total</t>
  </si>
  <si>
    <t>Area of vineyards</t>
  </si>
  <si>
    <t>Natural persons</t>
  </si>
  <si>
    <t>Legal persons</t>
  </si>
  <si>
    <t>Cooperatives</t>
  </si>
  <si>
    <r>
      <t xml:space="preserve">Business companies </t>
    </r>
    <r>
      <rPr>
        <sz val="8"/>
        <rFont val="Calibri"/>
        <family val="2"/>
        <charset val="238"/>
      </rPr>
      <t>&amp;</t>
    </r>
    <r>
      <rPr>
        <sz val="8"/>
        <rFont val="Arial"/>
        <family val="2"/>
        <charset val="238"/>
      </rPr>
      <t xml:space="preserve"> partnerships</t>
    </r>
  </si>
  <si>
    <t>Limited liability cmpanies</t>
  </si>
  <si>
    <t>Joint stock companies</t>
  </si>
  <si>
    <t>Others</t>
  </si>
  <si>
    <t>Natural persons, total</t>
  </si>
  <si>
    <t>Legal persons, total</t>
  </si>
  <si>
    <t>Legal form:</t>
  </si>
  <si>
    <t>Limited liability companies</t>
  </si>
  <si>
    <t>Business companies 
&amp; partnerships, total</t>
  </si>
  <si>
    <r>
      <t>10. Vineyards in 2009 and 2015 by legal form</t>
    </r>
    <r>
      <rPr>
        <b/>
        <vertAlign val="superscript"/>
        <sz val="11"/>
        <color theme="1"/>
        <rFont val="Arial"/>
        <family val="2"/>
        <charset val="238"/>
      </rPr>
      <t>*)</t>
    </r>
  </si>
  <si>
    <r>
      <rPr>
        <vertAlign val="superscript"/>
        <sz val="8"/>
        <color theme="1"/>
        <rFont val="Arial"/>
        <family val="2"/>
        <charset val="238"/>
      </rPr>
      <t xml:space="preserve">*) </t>
    </r>
    <r>
      <rPr>
        <sz val="8"/>
        <color theme="1"/>
        <rFont val="Arial"/>
        <family val="2"/>
        <charset val="238"/>
      </rPr>
      <t>Only rough comparison due to different methodology used in both years</t>
    </r>
  </si>
  <si>
    <t>Average
vineyard area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</si>
</sst>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theme="0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11"/>
      <color theme="0"/>
      <name val="Arial"/>
      <family val="2"/>
      <charset val="238"/>
    </font>
    <font>
      <sz val="8"/>
      <name val="Times New Roman CE"/>
      <charset val="238"/>
    </font>
    <font>
      <b/>
      <vertAlign val="superscript"/>
      <sz val="11"/>
      <color theme="1"/>
      <name val="Arial"/>
      <family val="2"/>
      <charset val="238"/>
    </font>
    <font>
      <sz val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49">
    <xf numFmtId="0" fontId="0" fillId="0" borderId="0" xfId="0"/>
    <xf numFmtId="0" fontId="5" fillId="0" borderId="0" xfId="0" applyFont="1" applyFill="1"/>
    <xf numFmtId="0" fontId="5" fillId="0" borderId="0" xfId="0" applyFont="1" applyFill="1" applyBorder="1"/>
    <xf numFmtId="0" fontId="5" fillId="0" borderId="0" xfId="0" applyNumberFormat="1" applyFont="1" applyFill="1" applyBorder="1" applyAlignment="1">
      <alignment horizontal="left" wrapText="1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4" fontId="5" fillId="0" borderId="0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wrapText="1"/>
    </xf>
    <xf numFmtId="0" fontId="3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/>
    <xf numFmtId="0" fontId="9" fillId="0" borderId="0" xfId="0" applyFont="1" applyFill="1"/>
    <xf numFmtId="0" fontId="2" fillId="0" borderId="10" xfId="0" applyFont="1" applyFill="1" applyBorder="1"/>
    <xf numFmtId="0" fontId="2" fillId="0" borderId="0" xfId="0" applyFont="1" applyFill="1"/>
    <xf numFmtId="0" fontId="7" fillId="0" borderId="0" xfId="0" applyFont="1" applyFill="1"/>
    <xf numFmtId="0" fontId="2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/>
    <xf numFmtId="4" fontId="6" fillId="0" borderId="1" xfId="1" applyNumberFormat="1" applyFont="1" applyFill="1" applyBorder="1" applyAlignment="1">
      <alignment horizontal="right" indent="1"/>
    </xf>
    <xf numFmtId="164" fontId="6" fillId="0" borderId="1" xfId="0" applyNumberFormat="1" applyFont="1" applyFill="1" applyBorder="1" applyAlignment="1">
      <alignment horizontal="right" indent="2"/>
    </xf>
    <xf numFmtId="4" fontId="6" fillId="0" borderId="1" xfId="0" applyNumberFormat="1" applyFont="1" applyFill="1" applyBorder="1" applyAlignment="1">
      <alignment horizontal="right" indent="2"/>
    </xf>
    <xf numFmtId="4" fontId="6" fillId="0" borderId="1" xfId="0" applyNumberFormat="1" applyFont="1" applyFill="1" applyBorder="1" applyAlignment="1">
      <alignment horizontal="right" indent="1"/>
    </xf>
    <xf numFmtId="4" fontId="6" fillId="0" borderId="4" xfId="0" applyNumberFormat="1" applyFont="1" applyFill="1" applyBorder="1" applyAlignment="1">
      <alignment horizontal="right" indent="2"/>
    </xf>
    <xf numFmtId="0" fontId="5" fillId="0" borderId="0" xfId="0" applyFont="1" applyFill="1" applyBorder="1" applyAlignment="1">
      <alignment vertical="center" wrapText="1"/>
    </xf>
    <xf numFmtId="0" fontId="5" fillId="0" borderId="3" xfId="0" applyNumberFormat="1" applyFont="1" applyFill="1" applyBorder="1" applyAlignment="1">
      <alignment horizontal="left"/>
    </xf>
    <xf numFmtId="4" fontId="5" fillId="0" borderId="1" xfId="0" applyNumberFormat="1" applyFont="1" applyFill="1" applyBorder="1" applyAlignment="1">
      <alignment horizontal="right" indent="1"/>
    </xf>
    <xf numFmtId="164" fontId="5" fillId="0" borderId="1" xfId="0" applyNumberFormat="1" applyFont="1" applyFill="1" applyBorder="1" applyAlignment="1">
      <alignment horizontal="right" indent="2"/>
    </xf>
    <xf numFmtId="4" fontId="5" fillId="0" borderId="1" xfId="0" applyNumberFormat="1" applyFont="1" applyFill="1" applyBorder="1" applyAlignment="1">
      <alignment horizontal="right" indent="2"/>
    </xf>
    <xf numFmtId="4" fontId="5" fillId="0" borderId="4" xfId="0" applyNumberFormat="1" applyFont="1" applyFill="1" applyBorder="1" applyAlignment="1">
      <alignment horizontal="right" indent="2"/>
    </xf>
    <xf numFmtId="0" fontId="5" fillId="0" borderId="3" xfId="0" applyNumberFormat="1" applyFont="1" applyFill="1" applyBorder="1" applyAlignment="1">
      <alignment horizontal="left" indent="1"/>
    </xf>
    <xf numFmtId="0" fontId="5" fillId="0" borderId="0" xfId="0" applyNumberFormat="1" applyFont="1" applyFill="1" applyBorder="1" applyAlignment="1">
      <alignment horizontal="left" indent="2"/>
    </xf>
    <xf numFmtId="0" fontId="5" fillId="0" borderId="0" xfId="0" applyNumberFormat="1" applyFont="1" applyFill="1" applyBorder="1" applyAlignment="1">
      <alignment horizontal="left" indent="3"/>
    </xf>
    <xf numFmtId="4" fontId="2" fillId="0" borderId="1" xfId="0" applyNumberFormat="1" applyFont="1" applyFill="1" applyBorder="1" applyAlignment="1">
      <alignment horizontal="right" indent="1"/>
    </xf>
    <xf numFmtId="164" fontId="2" fillId="0" borderId="1" xfId="0" applyNumberFormat="1" applyFont="1" applyFill="1" applyBorder="1" applyAlignment="1">
      <alignment horizontal="right" indent="2"/>
    </xf>
    <xf numFmtId="4" fontId="2" fillId="0" borderId="1" xfId="0" applyNumberFormat="1" applyFont="1" applyFill="1" applyBorder="1" applyAlignment="1">
      <alignment horizontal="right" indent="2"/>
    </xf>
    <xf numFmtId="164" fontId="2" fillId="0" borderId="0" xfId="0" applyNumberFormat="1" applyFont="1" applyFill="1" applyAlignment="1">
      <alignment horizontal="right" indent="2"/>
    </xf>
    <xf numFmtId="4" fontId="2" fillId="0" borderId="0" xfId="0" applyNumberFormat="1" applyFont="1" applyFill="1"/>
    <xf numFmtId="0" fontId="2" fillId="0" borderId="0" xfId="0" applyFont="1" applyFill="1" applyAlignment="1">
      <alignment horizontal="left" indent="1"/>
    </xf>
    <xf numFmtId="0" fontId="2" fillId="0" borderId="3" xfId="0" applyFont="1" applyFill="1" applyBorder="1" applyAlignment="1">
      <alignment horizontal="left" indent="2"/>
    </xf>
    <xf numFmtId="0" fontId="5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</cellXfs>
  <cellStyles count="2">
    <cellStyle name="normální" xfId="0" builtinId="0"/>
    <cellStyle name="normální_List1" xfId="1"/>
  </cellStyles>
  <dxfs count="0"/>
  <tableStyles count="0" defaultTableStyle="TableStyleMedium9" defaultPivotStyle="PivotStyleLight16"/>
  <colors>
    <mruColors>
      <color rgb="FF6C8321"/>
      <color rgb="FFE1EDB9"/>
      <color rgb="FF717921"/>
      <color rgb="FFCADA96"/>
      <color rgb="FF697C2C"/>
      <color rgb="FFE4C2C2"/>
      <color rgb="FF723232"/>
      <color rgb="FFDDE9EC"/>
      <color rgb="FF3E656E"/>
      <color rgb="FFE8ED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b="1"/>
            </a:pPr>
            <a:r>
              <a:rPr lang="cs-CZ" b="1"/>
              <a:t>VINEYARDS</a:t>
            </a:r>
            <a:r>
              <a:rPr lang="cs-CZ" b="1" baseline="0"/>
              <a:t> BY LEGAL FORM</a:t>
            </a:r>
            <a:endParaRPr lang="en-US" b="1"/>
          </a:p>
        </c:rich>
      </c:tx>
      <c:layout>
        <c:manualLayout>
          <c:xMode val="edge"/>
          <c:yMode val="edge"/>
          <c:x val="0.20180761716783149"/>
          <c:y val="3.7842792849854645E-2"/>
        </c:manualLayout>
      </c:layout>
    </c:title>
    <c:plotArea>
      <c:layout>
        <c:manualLayout>
          <c:layoutTarget val="inner"/>
          <c:xMode val="edge"/>
          <c:yMode val="edge"/>
          <c:x val="0.17460406974011938"/>
          <c:y val="0.20119475865009259"/>
          <c:w val="0.66638536988177477"/>
          <c:h val="0.66123146408729361"/>
        </c:manualLayout>
      </c:layout>
      <c:doughnutChart>
        <c:varyColors val="1"/>
        <c:ser>
          <c:idx val="0"/>
          <c:order val="0"/>
          <c:tx>
            <c:strRef>
              <c:f>data!$A$2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rgbClr val="998077"/>
            </a:solidFill>
            <a:ln w="3175">
              <a:solidFill>
                <a:sysClr val="windowText" lastClr="000000"/>
              </a:solidFill>
            </a:ln>
          </c:spPr>
          <c:dPt>
            <c:idx val="0"/>
            <c:spPr>
              <a:solidFill>
                <a:srgbClr val="6C8321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1"/>
            <c:spPr>
              <a:solidFill>
                <a:srgbClr val="E1EDB9"/>
              </a:solidFill>
              <a:ln w="3175">
                <a:solidFill>
                  <a:sysClr val="windowText" lastClr="000000"/>
                </a:solidFill>
              </a:ln>
            </c:spPr>
          </c:dPt>
          <c:dLbls>
            <c:dLbl>
              <c:idx val="0"/>
              <c:layout>
                <c:manualLayout>
                  <c:x val="4.4097222222222905E-3"/>
                  <c:y val="4.1666666666666664E-2"/>
                </c:manualLayout>
              </c:layout>
              <c:tx>
                <c:rich>
                  <a:bodyPr/>
                  <a:lstStyle/>
                  <a:p>
                    <a:pPr>
                      <a:defRPr>
                        <a:solidFill>
                          <a:schemeClr val="bg1"/>
                        </a:solidFill>
                      </a:defRPr>
                    </a:pPr>
                    <a:r>
                      <a:rPr lang="en-US"/>
                      <a:t>42</a:t>
                    </a:r>
                    <a:r>
                      <a:rPr lang="cs-CZ"/>
                      <a:t>.</a:t>
                    </a:r>
                    <a:r>
                      <a:rPr lang="en-US"/>
                      <a:t>2%</a:t>
                    </a:r>
                  </a:p>
                </c:rich>
              </c:tx>
              <c:numFmt formatCode="0.0%" sourceLinked="0"/>
              <c:spPr/>
              <c:showPercent val="1"/>
            </c:dLbl>
            <c:dLbl>
              <c:idx val="1"/>
              <c:layout>
                <c:manualLayout>
                  <c:x val="-4.4097222222222905E-3"/>
                  <c:y val="-2.777777777777821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57</a:t>
                    </a:r>
                    <a:r>
                      <a:rPr lang="cs-CZ"/>
                      <a:t>.</a:t>
                    </a:r>
                    <a:r>
                      <a:rPr lang="en-US"/>
                      <a:t>8%</a:t>
                    </a:r>
                  </a:p>
                </c:rich>
              </c:tx>
              <c:showPercent val="1"/>
            </c:dLbl>
            <c:numFmt formatCode="0.0%" sourceLinked="0"/>
            <c:showPercent val="1"/>
            <c:showLeaderLines val="1"/>
          </c:dLbls>
          <c:cat>
            <c:strRef>
              <c:f>data!$B$1:$C$1</c:f>
              <c:strCache>
                <c:ptCount val="2"/>
                <c:pt idx="0">
                  <c:v>Natural persons</c:v>
                </c:pt>
                <c:pt idx="1">
                  <c:v>Legal persons</c:v>
                </c:pt>
              </c:strCache>
            </c:strRef>
          </c:cat>
          <c:val>
            <c:numRef>
              <c:f>data!$B$2:$C$2</c:f>
              <c:numCache>
                <c:formatCode>#,##0.00</c:formatCode>
                <c:ptCount val="2"/>
                <c:pt idx="0">
                  <c:v>6870.7019361366001</c:v>
                </c:pt>
                <c:pt idx="1">
                  <c:v>9419.4966634988996</c:v>
                </c:pt>
              </c:numCache>
            </c:numRef>
          </c:val>
        </c:ser>
        <c:ser>
          <c:idx val="1"/>
          <c:order val="1"/>
          <c:tx>
            <c:strRef>
              <c:f>data!$A$3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E1EDB9"/>
            </a:solidFill>
            <a:ln w="3175">
              <a:solidFill>
                <a:sysClr val="windowText" lastClr="000000"/>
              </a:solidFill>
            </a:ln>
          </c:spPr>
          <c:dPt>
            <c:idx val="0"/>
            <c:spPr>
              <a:solidFill>
                <a:srgbClr val="6C8321"/>
              </a:solidFill>
              <a:ln w="3175">
                <a:solidFill>
                  <a:sysClr val="windowText" lastClr="000000"/>
                </a:solidFill>
              </a:ln>
            </c:spPr>
          </c:dPt>
          <c:dLbls>
            <c:dLbl>
              <c:idx val="0"/>
              <c:layout>
                <c:manualLayout>
                  <c:x val="0.13391805555555591"/>
                  <c:y val="3.080925163542399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Natural persons
44</a:t>
                    </a:r>
                    <a:r>
                      <a:rPr lang="cs-CZ"/>
                      <a:t>.</a:t>
                    </a:r>
                    <a:r>
                      <a:rPr lang="en-US"/>
                      <a:t>3%</a:t>
                    </a:r>
                  </a:p>
                </c:rich>
              </c:tx>
              <c:showCatName val="1"/>
              <c:showPercent val="1"/>
            </c:dLbl>
            <c:dLbl>
              <c:idx val="1"/>
              <c:layout>
                <c:manualLayout>
                  <c:x val="-0.14883520305062778"/>
                  <c:y val="-7.487309644670052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Legal persons
55</a:t>
                    </a:r>
                    <a:r>
                      <a:rPr lang="cs-CZ"/>
                      <a:t>.</a:t>
                    </a:r>
                    <a:r>
                      <a:rPr lang="en-US"/>
                      <a:t>7%</a:t>
                    </a:r>
                  </a:p>
                </c:rich>
              </c:tx>
              <c:showCatName val="1"/>
              <c:showPercent val="1"/>
            </c:dLbl>
            <c:numFmt formatCode="0.0%" sourceLinked="0"/>
            <c:showCatName val="1"/>
            <c:showPercent val="1"/>
            <c:showLeaderLines val="1"/>
          </c:dLbls>
          <c:cat>
            <c:strRef>
              <c:f>data!$B$1:$C$1</c:f>
              <c:strCache>
                <c:ptCount val="2"/>
                <c:pt idx="0">
                  <c:v>Natural persons</c:v>
                </c:pt>
                <c:pt idx="1">
                  <c:v>Legal persons</c:v>
                </c:pt>
              </c:strCache>
            </c:strRef>
          </c:cat>
          <c:val>
            <c:numRef>
              <c:f>data!$B$3:$C$3</c:f>
              <c:numCache>
                <c:formatCode>#,##0.00</c:formatCode>
                <c:ptCount val="2"/>
                <c:pt idx="0">
                  <c:v>7840.0893999999998</c:v>
                </c:pt>
                <c:pt idx="1">
                  <c:v>9848.5005000000001</c:v>
                </c:pt>
              </c:numCache>
            </c:numRef>
          </c:val>
        </c:ser>
        <c:firstSliceAng val="0"/>
        <c:holeSize val="32"/>
      </c:doughnutChart>
    </c:plotArea>
    <c:plotVisOnly val="1"/>
    <c:dispBlanksAs val="zero"/>
  </c:chart>
  <c:spPr>
    <a:noFill/>
    <a:ln>
      <a:noFill/>
    </a:ln>
  </c:spPr>
  <c:txPr>
    <a:bodyPr/>
    <a:lstStyle/>
    <a:p>
      <a:pPr>
        <a:defRPr sz="800" b="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VINEYARDS OF LEGAL PERSONS</a:t>
            </a:r>
            <a:endParaRPr lang="en-US"/>
          </a:p>
        </c:rich>
      </c:tx>
      <c:layout>
        <c:manualLayout>
          <c:xMode val="edge"/>
          <c:yMode val="edge"/>
          <c:x val="5.7835763888888898E-2"/>
          <c:y val="4.083053864038147E-2"/>
        </c:manualLayout>
      </c:layout>
    </c:title>
    <c:plotArea>
      <c:layout>
        <c:manualLayout>
          <c:layoutTarget val="inner"/>
          <c:xMode val="edge"/>
          <c:yMode val="edge"/>
          <c:x val="0.15886388888888894"/>
          <c:y val="0.11592592592592622"/>
          <c:w val="0.55862048611111637"/>
          <c:h val="0.78906641878098549"/>
        </c:manualLayout>
      </c:layout>
      <c:barChart>
        <c:barDir val="col"/>
        <c:grouping val="clustered"/>
        <c:ser>
          <c:idx val="0"/>
          <c:order val="0"/>
          <c:tx>
            <c:strRef>
              <c:f>data!$B$7</c:f>
              <c:strCache>
                <c:ptCount val="1"/>
                <c:pt idx="0">
                  <c:v>Cooperatives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 w="3175">
              <a:solidFill>
                <a:sysClr val="windowText" lastClr="000000"/>
              </a:solidFill>
            </a:ln>
          </c:spPr>
          <c:cat>
            <c:numRef>
              <c:f>data!$A$8:$A$9</c:f>
              <c:numCache>
                <c:formatCode>General</c:formatCode>
                <c:ptCount val="2"/>
                <c:pt idx="0">
                  <c:v>2009</c:v>
                </c:pt>
                <c:pt idx="1">
                  <c:v>2015</c:v>
                </c:pt>
              </c:numCache>
            </c:numRef>
          </c:cat>
          <c:val>
            <c:numRef>
              <c:f>data!$B$8:$B$9</c:f>
              <c:numCache>
                <c:formatCode>#,##0.00</c:formatCode>
                <c:ptCount val="2"/>
                <c:pt idx="0">
                  <c:v>1143.292704</c:v>
                </c:pt>
                <c:pt idx="1">
                  <c:v>1182.6092000000001</c:v>
                </c:pt>
              </c:numCache>
            </c:numRef>
          </c:val>
        </c:ser>
        <c:ser>
          <c:idx val="1"/>
          <c:order val="1"/>
          <c:tx>
            <c:strRef>
              <c:f>data!$C$7</c:f>
              <c:strCache>
                <c:ptCount val="1"/>
                <c:pt idx="0">
                  <c:v>Business companies &amp; partnerships</c:v>
                </c:pt>
              </c:strCache>
            </c:strRef>
          </c:tx>
          <c:spPr>
            <a:solidFill>
              <a:srgbClr val="DAE292"/>
            </a:solidFill>
            <a:ln w="3175">
              <a:solidFill>
                <a:sysClr val="windowText" lastClr="000000"/>
              </a:solidFill>
            </a:ln>
          </c:spPr>
          <c:cat>
            <c:numRef>
              <c:f>data!$A$8:$A$9</c:f>
              <c:numCache>
                <c:formatCode>General</c:formatCode>
                <c:ptCount val="2"/>
                <c:pt idx="0">
                  <c:v>2009</c:v>
                </c:pt>
                <c:pt idx="1">
                  <c:v>2015</c:v>
                </c:pt>
              </c:numCache>
            </c:numRef>
          </c:cat>
          <c:val>
            <c:numRef>
              <c:f>data!$C$8:$C$9</c:f>
              <c:numCache>
                <c:formatCode>#,##0.00</c:formatCode>
                <c:ptCount val="2"/>
                <c:pt idx="0">
                  <c:v>8029.4419034989005</c:v>
                </c:pt>
                <c:pt idx="1">
                  <c:v>8325.9835999999996</c:v>
                </c:pt>
              </c:numCache>
            </c:numRef>
          </c:val>
        </c:ser>
        <c:ser>
          <c:idx val="2"/>
          <c:order val="2"/>
          <c:tx>
            <c:strRef>
              <c:f>data!$D$7</c:f>
              <c:strCache>
                <c:ptCount val="1"/>
                <c:pt idx="0">
                  <c:v>Others</c:v>
                </c:pt>
              </c:strCache>
            </c:strRef>
          </c:tx>
          <c:spPr>
            <a:solidFill>
              <a:srgbClr val="CDA79B"/>
            </a:solidFill>
            <a:ln w="3175">
              <a:solidFill>
                <a:sysClr val="windowText" lastClr="000000"/>
              </a:solidFill>
            </a:ln>
          </c:spPr>
          <c:cat>
            <c:numRef>
              <c:f>data!$A$8:$A$9</c:f>
              <c:numCache>
                <c:formatCode>General</c:formatCode>
                <c:ptCount val="2"/>
                <c:pt idx="0">
                  <c:v>2009</c:v>
                </c:pt>
                <c:pt idx="1">
                  <c:v>2015</c:v>
                </c:pt>
              </c:numCache>
            </c:numRef>
          </c:cat>
          <c:val>
            <c:numRef>
              <c:f>data!$D$8:$D$9</c:f>
              <c:numCache>
                <c:formatCode>#,##0.00</c:formatCode>
                <c:ptCount val="2"/>
                <c:pt idx="0">
                  <c:v>246.76205599999957</c:v>
                </c:pt>
                <c:pt idx="1">
                  <c:v>339.91</c:v>
                </c:pt>
              </c:numCache>
            </c:numRef>
          </c:val>
        </c:ser>
        <c:gapWidth val="66"/>
        <c:axId val="64336256"/>
        <c:axId val="64337792"/>
      </c:barChart>
      <c:catAx>
        <c:axId val="6433625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ysClr val="windowText" lastClr="000000"/>
            </a:solidFill>
          </a:ln>
        </c:spPr>
        <c:crossAx val="64337792"/>
        <c:crosses val="autoZero"/>
        <c:auto val="1"/>
        <c:lblAlgn val="ctr"/>
        <c:lblOffset val="100"/>
      </c:catAx>
      <c:valAx>
        <c:axId val="64337792"/>
        <c:scaling>
          <c:orientation val="minMax"/>
          <c:max val="9000"/>
          <c:min val="0"/>
        </c:scaling>
        <c:axPos val="l"/>
        <c:majorGridlines>
          <c:spPr>
            <a:ln w="3175">
              <a:solidFill>
                <a:sysClr val="windowText" lastClr="000000"/>
              </a:solidFill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b="0"/>
                  <a:t>thous</a:t>
                </a:r>
                <a:r>
                  <a:rPr lang="en-US" b="0"/>
                  <a:t>. ha</a:t>
                </a:r>
              </a:p>
            </c:rich>
          </c:tx>
          <c:layout/>
        </c:title>
        <c:numFmt formatCode="#,##0" sourceLinked="0"/>
        <c:tickLblPos val="nextTo"/>
        <c:spPr>
          <a:ln w="3175">
            <a:solidFill>
              <a:sysClr val="windowText" lastClr="000000"/>
            </a:solidFill>
          </a:ln>
        </c:spPr>
        <c:crossAx val="64336256"/>
        <c:crosses val="autoZero"/>
        <c:crossBetween val="between"/>
        <c:dispUnits>
          <c:builtInUnit val="thousands"/>
        </c:dispUnits>
      </c:valAx>
      <c:spPr>
        <a:solidFill>
          <a:schemeClr val="bg1">
            <a:lumMod val="95000"/>
          </a:schemeClr>
        </a:solidFill>
        <a:ln w="3175"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71687615307509589"/>
          <c:y val="0.53297295534820199"/>
          <c:w val="0.26548486163809626"/>
          <c:h val="0.41361744712683102"/>
        </c:manualLayout>
      </c:layout>
    </c:legend>
    <c:plotVisOnly val="1"/>
    <c:dispBlanksAs val="gap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AVERAGE VINEYARD AREA</a:t>
            </a:r>
            <a:endParaRPr lang="en-US"/>
          </a:p>
        </c:rich>
      </c:tx>
      <c:layout>
        <c:manualLayout>
          <c:xMode val="edge"/>
          <c:yMode val="edge"/>
          <c:x val="0.41768019924929201"/>
          <c:y val="5.5841924398625432E-2"/>
        </c:manualLayout>
      </c:layout>
    </c:title>
    <c:plotArea>
      <c:layout>
        <c:manualLayout>
          <c:layoutTarget val="inner"/>
          <c:xMode val="edge"/>
          <c:yMode val="edge"/>
          <c:x val="0.19837774814438519"/>
          <c:y val="0.13333333333333341"/>
          <c:w val="0.75392624813027465"/>
          <c:h val="0.7476087074167328"/>
        </c:manualLayout>
      </c:layout>
      <c:barChart>
        <c:barDir val="bar"/>
        <c:grouping val="clustered"/>
        <c:ser>
          <c:idx val="0"/>
          <c:order val="0"/>
          <c:tx>
            <c:strRef>
              <c:f>data!$A$14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rgbClr val="3E656E"/>
            </a:solidFill>
            <a:ln w="3175">
              <a:solidFill>
                <a:sysClr val="windowText" lastClr="000000"/>
              </a:solidFill>
            </a:ln>
          </c:spPr>
          <c:cat>
            <c:strRef>
              <c:f>data!$B$13:$G$13</c:f>
              <c:strCache>
                <c:ptCount val="6"/>
                <c:pt idx="0">
                  <c:v>Natural persons, total</c:v>
                </c:pt>
                <c:pt idx="1">
                  <c:v>Legal persons, total</c:v>
                </c:pt>
                <c:pt idx="2">
                  <c:v>Cooperatives</c:v>
                </c:pt>
                <c:pt idx="3">
                  <c:v>Business companies 
&amp; partnerships, total</c:v>
                </c:pt>
                <c:pt idx="4">
                  <c:v>Limited liability companies</c:v>
                </c:pt>
                <c:pt idx="5">
                  <c:v>Joint stock companies</c:v>
                </c:pt>
              </c:strCache>
            </c:strRef>
          </c:cat>
          <c:val>
            <c:numRef>
              <c:f>data!$B$14:$G$14</c:f>
              <c:numCache>
                <c:formatCode>#,##0.00</c:formatCode>
                <c:ptCount val="6"/>
                <c:pt idx="0">
                  <c:v>0.6428426212702657</c:v>
                </c:pt>
                <c:pt idx="1">
                  <c:v>40.777041833328568</c:v>
                </c:pt>
                <c:pt idx="2">
                  <c:v>57.164635199999999</c:v>
                </c:pt>
                <c:pt idx="3">
                  <c:v>41.176625146148204</c:v>
                </c:pt>
                <c:pt idx="4">
                  <c:v>31.539113448755643</c:v>
                </c:pt>
                <c:pt idx="5">
                  <c:v>64.128117450250855</c:v>
                </c:pt>
              </c:numCache>
            </c:numRef>
          </c:val>
        </c:ser>
        <c:ser>
          <c:idx val="1"/>
          <c:order val="1"/>
          <c:tx>
            <c:strRef>
              <c:f>data!$A$15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E6D98E"/>
            </a:solidFill>
            <a:ln w="3175">
              <a:solidFill>
                <a:sysClr val="windowText" lastClr="000000"/>
              </a:solidFill>
            </a:ln>
          </c:spPr>
          <c:cat>
            <c:strRef>
              <c:f>data!$B$13:$G$13</c:f>
              <c:strCache>
                <c:ptCount val="6"/>
                <c:pt idx="0">
                  <c:v>Natural persons, total</c:v>
                </c:pt>
                <c:pt idx="1">
                  <c:v>Legal persons, total</c:v>
                </c:pt>
                <c:pt idx="2">
                  <c:v>Cooperatives</c:v>
                </c:pt>
                <c:pt idx="3">
                  <c:v>Business companies 
&amp; partnerships, total</c:v>
                </c:pt>
                <c:pt idx="4">
                  <c:v>Limited liability companies</c:v>
                </c:pt>
                <c:pt idx="5">
                  <c:v>Joint stock companies</c:v>
                </c:pt>
              </c:strCache>
            </c:strRef>
          </c:cat>
          <c:val>
            <c:numRef>
              <c:f>data!$B$15:$G$15</c:f>
              <c:numCache>
                <c:formatCode>#,##0.00</c:formatCode>
                <c:ptCount val="6"/>
                <c:pt idx="0">
                  <c:v>0.43811620005588153</c:v>
                </c:pt>
                <c:pt idx="1">
                  <c:v>30.680686915887851</c:v>
                </c:pt>
                <c:pt idx="2">
                  <c:v>53.754963636363641</c:v>
                </c:pt>
                <c:pt idx="3">
                  <c:v>32.523373437499998</c:v>
                </c:pt>
                <c:pt idx="4">
                  <c:v>24.283238743455499</c:v>
                </c:pt>
                <c:pt idx="5">
                  <c:v>59.602991803278684</c:v>
                </c:pt>
              </c:numCache>
            </c:numRef>
          </c:val>
        </c:ser>
        <c:gapWidth val="63"/>
        <c:overlap val="48"/>
        <c:axId val="71645824"/>
        <c:axId val="73278592"/>
      </c:barChart>
      <c:catAx>
        <c:axId val="71645824"/>
        <c:scaling>
          <c:orientation val="maxMin"/>
        </c:scaling>
        <c:axPos val="l"/>
        <c:tickLblPos val="nextTo"/>
        <c:spPr>
          <a:ln w="3175">
            <a:solidFill>
              <a:sysClr val="windowText" lastClr="000000"/>
            </a:solidFill>
          </a:ln>
        </c:spPr>
        <c:crossAx val="73278592"/>
        <c:crosses val="autoZero"/>
        <c:auto val="1"/>
        <c:lblAlgn val="ctr"/>
        <c:lblOffset val="1"/>
      </c:catAx>
      <c:valAx>
        <c:axId val="73278592"/>
        <c:scaling>
          <c:orientation val="minMax"/>
          <c:max val="70"/>
          <c:min val="0"/>
        </c:scaling>
        <c:axPos val="b"/>
        <c:majorGridlines>
          <c:spPr>
            <a:ln w="3175">
              <a:solidFill>
                <a:sysClr val="windowText" lastClr="000000"/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b="0"/>
                  <a:t>ha</a:t>
                </a:r>
              </a:p>
            </c:rich>
          </c:tx>
          <c:layout/>
        </c:title>
        <c:numFmt formatCode="#,##0" sourceLinked="0"/>
        <c:tickLblPos val="nextTo"/>
        <c:spPr>
          <a:ln w="3175">
            <a:solidFill>
              <a:sysClr val="windowText" lastClr="000000"/>
            </a:solidFill>
          </a:ln>
        </c:spPr>
        <c:crossAx val="71645824"/>
        <c:crosses val="max"/>
        <c:crossBetween val="between"/>
      </c:valAx>
      <c:spPr>
        <a:solidFill>
          <a:schemeClr val="bg1">
            <a:lumMod val="95000"/>
          </a:schemeClr>
        </a:solidFill>
        <a:ln w="3175"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85250560917788565"/>
          <c:y val="0.16569763508942933"/>
          <c:w val="8.7010519854373039E-2"/>
          <c:h val="0.12753943772492513"/>
        </c:manualLayout>
      </c:layout>
      <c:spPr>
        <a:solidFill>
          <a:schemeClr val="bg1"/>
        </a:solidFill>
        <a:ln w="3175">
          <a:solidFill>
            <a:sysClr val="windowText" lastClr="000000"/>
          </a:solidFill>
        </a:ln>
      </c:spPr>
    </c:legend>
    <c:plotVisOnly val="1"/>
    <c:dispBlanksAs val="gap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17</xdr:row>
      <xdr:rowOff>53339</xdr:rowOff>
    </xdr:from>
    <xdr:to>
      <xdr:col>6</xdr:col>
      <xdr:colOff>647340</xdr:colOff>
      <xdr:row>61</xdr:row>
      <xdr:rowOff>106680</xdr:rowOff>
    </xdr:to>
    <xdr:grpSp>
      <xdr:nvGrpSpPr>
        <xdr:cNvPr id="7" name="Skupina 6"/>
        <xdr:cNvGrpSpPr/>
      </xdr:nvGrpSpPr>
      <xdr:grpSpPr>
        <a:xfrm>
          <a:off x="7620" y="3158489"/>
          <a:ext cx="5802270" cy="6387466"/>
          <a:chOff x="7620" y="3015614"/>
          <a:chExt cx="5802270" cy="6673216"/>
        </a:xfrm>
      </xdr:grpSpPr>
      <xdr:grpSp>
        <xdr:nvGrpSpPr>
          <xdr:cNvPr id="6" name="Skupina 5"/>
          <xdr:cNvGrpSpPr/>
        </xdr:nvGrpSpPr>
        <xdr:grpSpPr>
          <a:xfrm>
            <a:off x="7620" y="3015614"/>
            <a:ext cx="5802270" cy="3642361"/>
            <a:chOff x="0" y="3192780"/>
            <a:chExt cx="5935620" cy="3063241"/>
          </a:xfrm>
        </xdr:grpSpPr>
        <xdr:graphicFrame macro="">
          <xdr:nvGraphicFramePr>
            <xdr:cNvPr id="3" name="Graf 2"/>
            <xdr:cNvGraphicFramePr/>
          </xdr:nvGraphicFramePr>
          <xdr:xfrm>
            <a:off x="0" y="3192781"/>
            <a:ext cx="2979060" cy="306324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graphicFrame macro="">
          <xdr:nvGraphicFramePr>
            <xdr:cNvPr id="4" name="Graf 3"/>
            <xdr:cNvGraphicFramePr/>
          </xdr:nvGraphicFramePr>
          <xdr:xfrm>
            <a:off x="3055620" y="3192780"/>
            <a:ext cx="2880000" cy="291084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"/>
            </a:graphicData>
          </a:graphic>
        </xdr:graphicFrame>
      </xdr:grpSp>
      <xdr:graphicFrame macro="">
        <xdr:nvGraphicFramePr>
          <xdr:cNvPr id="5" name="Graf 4"/>
          <xdr:cNvGraphicFramePr/>
        </xdr:nvGraphicFramePr>
        <xdr:xfrm>
          <a:off x="121920" y="6438900"/>
          <a:ext cx="5535930" cy="324993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0.44476</cdr:x>
      <cdr:y>0.12831</cdr:y>
    </cdr:from>
    <cdr:to>
      <cdr:x>0.55416</cdr:x>
      <cdr:y>0.20051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1324975" y="407172"/>
          <a:ext cx="325909" cy="2291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36000" tIns="36000" rIns="36000" bIns="36000" rtlCol="0" anchor="ctr" anchorCtr="1">
          <a:spAutoFit/>
        </a:bodyPr>
        <a:lstStyle xmlns:a="http://schemas.openxmlformats.org/drawingml/2006/main"/>
        <a:p xmlns:a="http://schemas.openxmlformats.org/drawingml/2006/main">
          <a:r>
            <a:rPr lang="cs-CZ" sz="850" b="1">
              <a:latin typeface="Arial" pitchFamily="34" charset="0"/>
              <a:cs typeface="Arial" pitchFamily="34" charset="0"/>
            </a:rPr>
            <a:t>2015</a:t>
          </a:r>
        </a:p>
      </cdr:txBody>
    </cdr:sp>
  </cdr:relSizeAnchor>
  <cdr:relSizeAnchor xmlns:cdr="http://schemas.openxmlformats.org/drawingml/2006/chartDrawing">
    <cdr:from>
      <cdr:x>0.452</cdr:x>
      <cdr:y>0.49818</cdr:y>
    </cdr:from>
    <cdr:to>
      <cdr:x>0.5614</cdr:x>
      <cdr:y>0.57038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1346528" y="1495679"/>
          <a:ext cx="325914" cy="2167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36000" tIns="36000" rIns="36000" bIns="36000" rtlCol="0" anchor="ctr" anchorCtr="1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cs-CZ" sz="850" b="1">
              <a:latin typeface="Arial" pitchFamily="34" charset="0"/>
              <a:cs typeface="Arial" pitchFamily="34" charset="0"/>
            </a:rPr>
            <a:t>2009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Původ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2"/>
  <sheetViews>
    <sheetView tabSelected="1" workbookViewId="0"/>
  </sheetViews>
  <sheetFormatPr defaultColWidth="8.85546875" defaultRowHeight="11.25"/>
  <cols>
    <col min="1" max="1" width="28.85546875" style="13" customWidth="1"/>
    <col min="2" max="7" width="9.7109375" style="13" customWidth="1"/>
    <col min="8" max="8" width="8.85546875" style="13"/>
    <col min="9" max="19" width="8.85546875" style="14"/>
    <col min="20" max="16384" width="8.85546875" style="13"/>
  </cols>
  <sheetData>
    <row r="1" spans="1:19" s="10" customFormat="1" ht="18" customHeight="1">
      <c r="A1" s="8" t="s">
        <v>16</v>
      </c>
      <c r="B1" s="9"/>
      <c r="C1" s="9"/>
      <c r="D1" s="9"/>
      <c r="E1" s="9"/>
      <c r="F1" s="9"/>
      <c r="G1" s="9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</row>
    <row r="2" spans="1:19" ht="15" customHeight="1" thickBot="1">
      <c r="A2" s="12"/>
      <c r="B2" s="12"/>
      <c r="C2" s="12"/>
      <c r="D2" s="12"/>
      <c r="E2" s="12"/>
      <c r="F2" s="12"/>
      <c r="G2" s="12"/>
    </row>
    <row r="3" spans="1:19" s="15" customFormat="1" ht="18" customHeight="1">
      <c r="A3" s="46"/>
      <c r="B3" s="44">
        <v>2009</v>
      </c>
      <c r="C3" s="44"/>
      <c r="D3" s="44"/>
      <c r="E3" s="44">
        <v>2015</v>
      </c>
      <c r="F3" s="44"/>
      <c r="G3" s="45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</row>
    <row r="4" spans="1:19" s="15" customFormat="1" ht="36" customHeight="1">
      <c r="A4" s="47"/>
      <c r="B4" s="43" t="s">
        <v>3</v>
      </c>
      <c r="C4" s="43"/>
      <c r="D4" s="42" t="s">
        <v>18</v>
      </c>
      <c r="E4" s="43" t="s">
        <v>3</v>
      </c>
      <c r="F4" s="43"/>
      <c r="G4" s="42" t="s">
        <v>18</v>
      </c>
      <c r="H4" s="17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</row>
    <row r="5" spans="1:19" s="15" customFormat="1" ht="15" customHeight="1" thickBot="1">
      <c r="A5" s="48"/>
      <c r="B5" s="18" t="s">
        <v>0</v>
      </c>
      <c r="C5" s="18" t="s">
        <v>1</v>
      </c>
      <c r="D5" s="18" t="s">
        <v>0</v>
      </c>
      <c r="E5" s="18" t="s">
        <v>0</v>
      </c>
      <c r="F5" s="18" t="s">
        <v>1</v>
      </c>
      <c r="G5" s="19" t="s">
        <v>0</v>
      </c>
      <c r="H5" s="17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</row>
    <row r="6" spans="1:19" ht="18" customHeight="1">
      <c r="A6" s="20" t="s">
        <v>2</v>
      </c>
      <c r="B6" s="21">
        <v>16290.198599635502</v>
      </c>
      <c r="C6" s="22">
        <v>100</v>
      </c>
      <c r="D6" s="23">
        <v>1.4919130506122815</v>
      </c>
      <c r="E6" s="24">
        <v>17688.589899999999</v>
      </c>
      <c r="F6" s="22">
        <v>100</v>
      </c>
      <c r="G6" s="25">
        <v>0.97104687637241982</v>
      </c>
      <c r="H6" s="26"/>
    </row>
    <row r="7" spans="1:19" ht="12" customHeight="1">
      <c r="A7" s="27" t="s">
        <v>13</v>
      </c>
      <c r="B7" s="28"/>
      <c r="C7" s="29"/>
      <c r="D7" s="30"/>
      <c r="E7" s="28"/>
      <c r="F7" s="29"/>
      <c r="G7" s="31"/>
      <c r="H7" s="26"/>
    </row>
    <row r="8" spans="1:19" ht="12" customHeight="1">
      <c r="A8" s="32" t="s">
        <v>4</v>
      </c>
      <c r="B8" s="28">
        <v>6870.7019361366001</v>
      </c>
      <c r="C8" s="29">
        <v>42.176907139059281</v>
      </c>
      <c r="D8" s="30">
        <v>0.6428426212702657</v>
      </c>
      <c r="E8" s="28">
        <v>7840.0893999999998</v>
      </c>
      <c r="F8" s="29">
        <v>44.32286261552143</v>
      </c>
      <c r="G8" s="31">
        <v>0.43811620005588153</v>
      </c>
      <c r="H8" s="26"/>
    </row>
    <row r="9" spans="1:19" ht="12" customHeight="1">
      <c r="A9" s="32" t="s">
        <v>5</v>
      </c>
      <c r="B9" s="28">
        <v>9419.4966634988996</v>
      </c>
      <c r="C9" s="29">
        <v>57.823092860940712</v>
      </c>
      <c r="D9" s="30">
        <v>40.777041833328568</v>
      </c>
      <c r="E9" s="28">
        <v>9848.5005000000001</v>
      </c>
      <c r="F9" s="29">
        <v>55.67713738447857</v>
      </c>
      <c r="G9" s="31">
        <v>30.680686915887851</v>
      </c>
    </row>
    <row r="10" spans="1:19" ht="12" customHeight="1">
      <c r="A10" s="33" t="s">
        <v>6</v>
      </c>
      <c r="B10" s="28">
        <v>1143.292704</v>
      </c>
      <c r="C10" s="29">
        <v>7.0182858545725866</v>
      </c>
      <c r="D10" s="30">
        <v>57.164635199999999</v>
      </c>
      <c r="E10" s="28">
        <v>1182.6092000000001</v>
      </c>
      <c r="F10" s="29">
        <v>6.6857177801380319</v>
      </c>
      <c r="G10" s="31">
        <v>53.754963636363641</v>
      </c>
    </row>
    <row r="11" spans="1:19" ht="12" customHeight="1">
      <c r="A11" s="33" t="s">
        <v>7</v>
      </c>
      <c r="B11" s="28">
        <v>8029.4419034989005</v>
      </c>
      <c r="C11" s="29">
        <v>49.290018500318112</v>
      </c>
      <c r="D11" s="30">
        <v>41.176625146148204</v>
      </c>
      <c r="E11" s="28">
        <v>8325.9835999999996</v>
      </c>
      <c r="F11" s="29">
        <v>47.069798367590622</v>
      </c>
      <c r="G11" s="31">
        <v>32.523373437499998</v>
      </c>
    </row>
    <row r="12" spans="1:19" ht="12" customHeight="1">
      <c r="A12" s="34" t="s">
        <v>8</v>
      </c>
      <c r="B12" s="28">
        <v>4194.7020886845003</v>
      </c>
      <c r="C12" s="29">
        <v>25.749852360783116</v>
      </c>
      <c r="D12" s="30">
        <v>31.539113448755643</v>
      </c>
      <c r="E12" s="28">
        <v>4638.0986000000003</v>
      </c>
      <c r="F12" s="29">
        <v>26.220849859829698</v>
      </c>
      <c r="G12" s="31">
        <v>24.283238743455499</v>
      </c>
    </row>
    <row r="13" spans="1:19" ht="12" customHeight="1">
      <c r="A13" s="34" t="s">
        <v>9</v>
      </c>
      <c r="B13" s="28">
        <v>3783.5589295648001</v>
      </c>
      <c r="C13" s="29">
        <v>23.225984056753358</v>
      </c>
      <c r="D13" s="30">
        <v>64.128117450250855</v>
      </c>
      <c r="E13" s="28">
        <v>3635.7824999999998</v>
      </c>
      <c r="F13" s="29">
        <v>20.554394219971147</v>
      </c>
      <c r="G13" s="31">
        <v>59.602991803278684</v>
      </c>
    </row>
    <row r="14" spans="1:19" ht="12" customHeight="1">
      <c r="A14" s="41" t="s">
        <v>10</v>
      </c>
      <c r="B14" s="35">
        <f>+B9-B10-B11</f>
        <v>246.76205599999957</v>
      </c>
      <c r="C14" s="36">
        <f>+B14/B6*100</f>
        <v>1.5147885060500181</v>
      </c>
      <c r="D14" s="37">
        <f>+B14/16</f>
        <v>15.422628499999973</v>
      </c>
      <c r="E14" s="35">
        <v>339.91</v>
      </c>
      <c r="F14" s="36">
        <v>1.92</v>
      </c>
      <c r="G14" s="31">
        <v>7.9</v>
      </c>
    </row>
    <row r="15" spans="1:19" ht="6.6" customHeight="1">
      <c r="F15" s="38"/>
    </row>
    <row r="16" spans="1:19" ht="11.45" customHeight="1">
      <c r="A16" s="13" t="s">
        <v>17</v>
      </c>
      <c r="C16" s="39"/>
      <c r="F16" s="39"/>
    </row>
    <row r="17" spans="3:6" ht="11.45" customHeight="1">
      <c r="C17" s="39"/>
      <c r="F17" s="39"/>
    </row>
    <row r="18" spans="3:6" ht="15" customHeight="1"/>
    <row r="32" spans="3:6">
      <c r="C32" s="40"/>
    </row>
  </sheetData>
  <mergeCells count="5">
    <mergeCell ref="B4:C4"/>
    <mergeCell ref="B3:D3"/>
    <mergeCell ref="E4:F4"/>
    <mergeCell ref="E3:G3"/>
    <mergeCell ref="A3:A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9"/>
  <sheetViews>
    <sheetView workbookViewId="0"/>
  </sheetViews>
  <sheetFormatPr defaultRowHeight="15"/>
  <cols>
    <col min="1" max="1" width="9.140625" style="1"/>
    <col min="2" max="7" width="10.5703125" style="5" customWidth="1"/>
    <col min="8" max="9" width="9.140625" style="1"/>
  </cols>
  <sheetData>
    <row r="1" spans="1:8" ht="23.25">
      <c r="A1" s="2"/>
      <c r="B1" s="3" t="s">
        <v>4</v>
      </c>
      <c r="C1" s="3" t="s">
        <v>5</v>
      </c>
      <c r="D1" s="4"/>
      <c r="E1" s="4"/>
    </row>
    <row r="2" spans="1:8">
      <c r="A2" s="2">
        <v>2009</v>
      </c>
      <c r="B2" s="6">
        <v>6870.7019361366001</v>
      </c>
      <c r="C2" s="6">
        <v>9419.4966634988996</v>
      </c>
      <c r="D2" s="4"/>
      <c r="E2" s="4"/>
    </row>
    <row r="3" spans="1:8">
      <c r="A3" s="2">
        <v>2015</v>
      </c>
      <c r="B3" s="6">
        <v>7840.0893999999998</v>
      </c>
      <c r="C3" s="6">
        <v>9848.5005000000001</v>
      </c>
      <c r="D3" s="4"/>
      <c r="E3" s="4"/>
      <c r="F3" s="4"/>
      <c r="G3" s="4"/>
      <c r="H3" s="2"/>
    </row>
    <row r="4" spans="1:8">
      <c r="A4" s="2"/>
      <c r="B4" s="3"/>
      <c r="C4" s="3"/>
      <c r="D4" s="4"/>
      <c r="E4" s="4"/>
      <c r="F4" s="4"/>
      <c r="G4" s="4"/>
      <c r="H4" s="2"/>
    </row>
    <row r="5" spans="1:8">
      <c r="A5" s="2"/>
      <c r="B5" s="6"/>
      <c r="C5" s="6"/>
      <c r="D5" s="4"/>
      <c r="E5" s="4"/>
      <c r="F5" s="4"/>
      <c r="G5" s="4"/>
      <c r="H5" s="2"/>
    </row>
    <row r="6" spans="1:8">
      <c r="A6" s="2"/>
      <c r="B6" s="4"/>
      <c r="C6" s="4"/>
      <c r="D6" s="4"/>
      <c r="E6" s="4"/>
      <c r="F6" s="4"/>
      <c r="G6" s="4"/>
      <c r="H6" s="2"/>
    </row>
    <row r="7" spans="1:8" ht="34.5">
      <c r="A7" s="2"/>
      <c r="B7" s="3" t="s">
        <v>6</v>
      </c>
      <c r="C7" s="3" t="s">
        <v>7</v>
      </c>
      <c r="D7" s="7" t="s">
        <v>10</v>
      </c>
      <c r="E7" s="4"/>
      <c r="F7" s="4"/>
      <c r="G7" s="4"/>
      <c r="H7" s="2"/>
    </row>
    <row r="8" spans="1:8">
      <c r="A8" s="2">
        <v>2009</v>
      </c>
      <c r="B8" s="6">
        <v>1143.292704</v>
      </c>
      <c r="C8" s="6">
        <v>8029.4419034989005</v>
      </c>
      <c r="D8" s="6">
        <v>246.76205599999957</v>
      </c>
      <c r="E8" s="4"/>
      <c r="F8" s="4"/>
      <c r="G8" s="4"/>
      <c r="H8" s="2"/>
    </row>
    <row r="9" spans="1:8">
      <c r="A9" s="2">
        <v>2015</v>
      </c>
      <c r="B9" s="6">
        <v>1182.6092000000001</v>
      </c>
      <c r="C9" s="6">
        <v>8325.9835999999996</v>
      </c>
      <c r="D9" s="6">
        <v>339.91</v>
      </c>
      <c r="E9" s="4"/>
      <c r="F9" s="4"/>
      <c r="G9" s="4"/>
      <c r="H9" s="2"/>
    </row>
    <row r="10" spans="1:8">
      <c r="A10" s="2"/>
      <c r="B10" s="4"/>
      <c r="C10" s="4"/>
      <c r="D10" s="4"/>
      <c r="E10" s="4"/>
      <c r="F10" s="4"/>
      <c r="G10" s="4"/>
      <c r="H10" s="2"/>
    </row>
    <row r="11" spans="1:8">
      <c r="A11" s="2"/>
      <c r="B11" s="4"/>
      <c r="C11" s="4"/>
      <c r="D11" s="4"/>
      <c r="E11" s="4"/>
      <c r="F11" s="4"/>
      <c r="G11" s="4"/>
      <c r="H11" s="2"/>
    </row>
    <row r="12" spans="1:8">
      <c r="A12" s="2"/>
      <c r="B12" s="4"/>
      <c r="C12" s="4"/>
      <c r="D12" s="4"/>
      <c r="E12" s="4"/>
      <c r="F12" s="4"/>
      <c r="G12" s="4"/>
      <c r="H12" s="2"/>
    </row>
    <row r="13" spans="1:8" ht="57">
      <c r="A13" s="2"/>
      <c r="B13" s="3" t="s">
        <v>11</v>
      </c>
      <c r="C13" s="3" t="s">
        <v>12</v>
      </c>
      <c r="D13" s="3" t="s">
        <v>6</v>
      </c>
      <c r="E13" s="3" t="s">
        <v>15</v>
      </c>
      <c r="F13" s="3" t="s">
        <v>14</v>
      </c>
      <c r="G13" s="3" t="s">
        <v>9</v>
      </c>
      <c r="H13" s="2"/>
    </row>
    <row r="14" spans="1:8">
      <c r="A14" s="2">
        <v>2009</v>
      </c>
      <c r="B14" s="6">
        <v>0.6428426212702657</v>
      </c>
      <c r="C14" s="6">
        <v>40.777041833328568</v>
      </c>
      <c r="D14" s="6">
        <v>57.164635199999999</v>
      </c>
      <c r="E14" s="6">
        <v>41.176625146148204</v>
      </c>
      <c r="F14" s="6">
        <v>31.539113448755643</v>
      </c>
      <c r="G14" s="6">
        <v>64.128117450250855</v>
      </c>
      <c r="H14" s="2"/>
    </row>
    <row r="15" spans="1:8">
      <c r="A15" s="2">
        <v>2015</v>
      </c>
      <c r="B15" s="6">
        <v>0.43811620005588153</v>
      </c>
      <c r="C15" s="6">
        <v>30.680686915887851</v>
      </c>
      <c r="D15" s="6">
        <v>53.754963636363641</v>
      </c>
      <c r="E15" s="6">
        <v>32.523373437499998</v>
      </c>
      <c r="F15" s="6">
        <v>24.283238743455499</v>
      </c>
      <c r="G15" s="6">
        <v>59.602991803278684</v>
      </c>
      <c r="H15" s="2"/>
    </row>
    <row r="16" spans="1:8">
      <c r="A16" s="2"/>
      <c r="B16" s="4"/>
      <c r="C16" s="4"/>
      <c r="D16" s="4"/>
      <c r="E16" s="4"/>
      <c r="F16" s="4"/>
      <c r="G16" s="4"/>
      <c r="H16" s="2"/>
    </row>
    <row r="17" spans="1:8">
      <c r="A17" s="2"/>
      <c r="B17" s="4"/>
      <c r="C17" s="4"/>
      <c r="D17" s="4"/>
      <c r="E17" s="4"/>
      <c r="F17" s="4"/>
      <c r="G17" s="4"/>
      <c r="H17" s="2"/>
    </row>
    <row r="18" spans="1:8">
      <c r="A18" s="2"/>
      <c r="B18" s="3"/>
      <c r="C18" s="3"/>
      <c r="D18" s="3"/>
      <c r="E18" s="3"/>
      <c r="F18" s="3"/>
      <c r="G18" s="3"/>
      <c r="H18" s="2"/>
    </row>
    <row r="19" spans="1:8">
      <c r="A19" s="2"/>
      <c r="B19" s="4"/>
      <c r="C19" s="4"/>
      <c r="D19" s="4"/>
      <c r="E19" s="4"/>
      <c r="F19" s="4"/>
      <c r="G19" s="4"/>
      <c r="H19" s="2"/>
    </row>
  </sheetData>
  <sheetProtection password="DFC5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data</vt:lpstr>
      <vt:lpstr>a!Oblast_tisku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lhotska4724</dc:creator>
  <cp:lastModifiedBy>macova4870</cp:lastModifiedBy>
  <cp:lastPrinted>2016-10-05T11:55:52Z</cp:lastPrinted>
  <dcterms:created xsi:type="dcterms:W3CDTF">2015-04-16T07:23:35Z</dcterms:created>
  <dcterms:modified xsi:type="dcterms:W3CDTF">2016-10-05T11:56:24Z</dcterms:modified>
</cp:coreProperties>
</file>