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16C4CA58-F998-49CC-9EE1-A4462B0435AA}" xr6:coauthVersionLast="47" xr6:coauthVersionMax="47" xr10:uidLastSave="{00000000-0000-0000-0000-000000000000}"/>
  <bookViews>
    <workbookView xWindow="-120" yWindow="-120" windowWidth="29040" windowHeight="15720" xr2:uid="{41E642B4-382B-43D5-B966-C6506A8B6FC1}"/>
  </bookViews>
  <sheets>
    <sheet name="OBSAH" sheetId="27" r:id="rId1"/>
    <sheet name="ZNAČKY" sheetId="28" r:id="rId2"/>
    <sheet name="3.2.1" sheetId="1" r:id="rId3"/>
    <sheet name="3.2.2" sheetId="2" r:id="rId4"/>
    <sheet name="3.2.3" sheetId="3" r:id="rId5"/>
    <sheet name="3.2.4" sheetId="4" r:id="rId6"/>
    <sheet name="3.2.5" sheetId="5" r:id="rId7"/>
    <sheet name="3.2.6" sheetId="6" r:id="rId8"/>
    <sheet name="3.2.7" sheetId="7" r:id="rId9"/>
    <sheet name="3.2.8" sheetId="8" r:id="rId10"/>
    <sheet name="3.2.9" sheetId="9" r:id="rId11"/>
    <sheet name="3.2.10" sheetId="10" r:id="rId12"/>
    <sheet name="3.2.11" sheetId="11" r:id="rId13"/>
    <sheet name="3.2.12" sheetId="12" r:id="rId14"/>
    <sheet name="3.2.13" sheetId="13" r:id="rId15"/>
    <sheet name="3.2.14" sheetId="14" r:id="rId16"/>
    <sheet name="3.2.15" sheetId="15" r:id="rId17"/>
    <sheet name="3.2.16" sheetId="16" r:id="rId18"/>
    <sheet name="3.2.17" sheetId="17" r:id="rId19"/>
    <sheet name="3.2.18" sheetId="18" r:id="rId20"/>
    <sheet name="3.2.19" sheetId="19" r:id="rId21"/>
    <sheet name="3.2.20" sheetId="20" r:id="rId22"/>
    <sheet name="3.2.21" sheetId="21" r:id="rId23"/>
    <sheet name="3.2.22" sheetId="22" r:id="rId24"/>
    <sheet name="3.2.23" sheetId="23" r:id="rId25"/>
    <sheet name="3.2.24" sheetId="24" r:id="rId26"/>
    <sheet name="3.2.25" sheetId="25" r:id="rId27"/>
    <sheet name="3.2.26" sheetId="26" r:id="rId28"/>
  </sheets>
  <definedNames>
    <definedName name="_xlnm.Print_Area" localSheetId="2">'3.2.1'!$A$1:$P$29</definedName>
    <definedName name="_xlnm.Print_Area" localSheetId="11">'3.2.10'!$A$1:$Q$26</definedName>
    <definedName name="_xlnm.Print_Area" localSheetId="12">'3.2.11'!$A$1:$R$24</definedName>
    <definedName name="_xlnm.Print_Area" localSheetId="13">'3.2.12'!$A$1:$H$27</definedName>
    <definedName name="_xlnm.Print_Area" localSheetId="14">'3.2.13'!$A$1:$I$87</definedName>
    <definedName name="_xlnm.Print_Area" localSheetId="15">'3.2.14'!$A$1:$R$25</definedName>
    <definedName name="_xlnm.Print_Area" localSheetId="16">'3.2.15'!$A$1:$H$28</definedName>
    <definedName name="_xlnm.Print_Area" localSheetId="17">'3.2.16'!$A$1:$H$88</definedName>
    <definedName name="_xlnm.Print_Area" localSheetId="18">'3.2.17'!$A$1:$T$24</definedName>
    <definedName name="_xlnm.Print_Area" localSheetId="19">'3.2.18'!$A$1:$R$28</definedName>
    <definedName name="_xlnm.Print_Area" localSheetId="20">'3.2.19'!$A$1:$T$26</definedName>
    <definedName name="_xlnm.Print_Area" localSheetId="3">'3.2.2'!$A$1:$R$22</definedName>
    <definedName name="_xlnm.Print_Area" localSheetId="21">'3.2.20'!$A$1:$R$31</definedName>
    <definedName name="_xlnm.Print_Area" localSheetId="22">'3.2.21'!$A$1:$I$31</definedName>
    <definedName name="_xlnm.Print_Area" localSheetId="23">'3.2.22'!$A$1:$H$83</definedName>
    <definedName name="_xlnm.Print_Area" localSheetId="24">'3.2.23'!$A$1:$R$39</definedName>
    <definedName name="_xlnm.Print_Area" localSheetId="25">'3.2.24'!$A$1:$H$34</definedName>
    <definedName name="_xlnm.Print_Area" localSheetId="26">'3.2.25'!$A$1:$J$87</definedName>
    <definedName name="_xlnm.Print_Area" localSheetId="27">'3.2.26'!$A$1:$T$24</definedName>
    <definedName name="_xlnm.Print_Area" localSheetId="4">'3.2.3'!$A$1:$R$22</definedName>
    <definedName name="_xlnm.Print_Area" localSheetId="5">'3.2.4'!$A$1:$R$22</definedName>
    <definedName name="_xlnm.Print_Area" localSheetId="6">'3.2.5'!$A$1:$R$23</definedName>
    <definedName name="_xlnm.Print_Area" localSheetId="7">'3.2.6'!$A$1:$P$28</definedName>
    <definedName name="_xlnm.Print_Area" localSheetId="8">'3.2.7'!$A$1:$H$18</definedName>
    <definedName name="_xlnm.Print_Area" localSheetId="9">'3.2.8'!$A$1:$I$18</definedName>
    <definedName name="_xlnm.Print_Area" localSheetId="10">'3.2.9'!$A$1:$R$28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6" i="23" l="1"/>
  <c r="Q36" i="23"/>
  <c r="P36" i="23"/>
  <c r="O36" i="23"/>
  <c r="N36" i="23"/>
  <c r="M36" i="23"/>
  <c r="R35" i="23"/>
  <c r="Q35" i="23"/>
  <c r="P35" i="23"/>
  <c r="O35" i="23"/>
  <c r="N35" i="23"/>
  <c r="M35" i="23"/>
  <c r="R34" i="23"/>
  <c r="Q34" i="23"/>
  <c r="P34" i="23"/>
  <c r="O34" i="23"/>
  <c r="N34" i="23"/>
  <c r="M34" i="23"/>
  <c r="R33" i="23"/>
  <c r="Q33" i="23"/>
  <c r="P33" i="23"/>
  <c r="O33" i="23"/>
  <c r="N33" i="23"/>
  <c r="M33" i="23"/>
  <c r="R32" i="23"/>
  <c r="Q32" i="23"/>
  <c r="P32" i="23"/>
  <c r="O32" i="23"/>
  <c r="N32" i="23"/>
  <c r="M32" i="23"/>
  <c r="R31" i="23"/>
  <c r="Q31" i="23"/>
  <c r="P31" i="23"/>
  <c r="O31" i="23"/>
  <c r="N31" i="23"/>
  <c r="M31" i="23"/>
  <c r="R30" i="23"/>
  <c r="Q30" i="23"/>
  <c r="P30" i="23"/>
  <c r="O30" i="23"/>
  <c r="N30" i="23"/>
  <c r="M30" i="23"/>
  <c r="R29" i="23"/>
  <c r="Q29" i="23"/>
  <c r="P29" i="23"/>
  <c r="O29" i="23"/>
  <c r="N29" i="23"/>
  <c r="M29" i="23"/>
  <c r="R23" i="23"/>
  <c r="Q23" i="23"/>
  <c r="P23" i="23"/>
  <c r="O23" i="23"/>
  <c r="N23" i="23"/>
  <c r="M23" i="23"/>
  <c r="R22" i="23"/>
  <c r="Q22" i="23"/>
  <c r="P22" i="23"/>
  <c r="O22" i="23"/>
  <c r="N22" i="23"/>
  <c r="M22" i="23"/>
  <c r="R21" i="23"/>
  <c r="Q21" i="23"/>
  <c r="P21" i="23"/>
  <c r="O21" i="23"/>
  <c r="N21" i="23"/>
  <c r="M21" i="23"/>
  <c r="R20" i="23"/>
  <c r="Q20" i="23"/>
  <c r="P20" i="23"/>
  <c r="O20" i="23"/>
  <c r="N20" i="23"/>
  <c r="M20" i="23"/>
  <c r="R19" i="23"/>
  <c r="Q19" i="23"/>
  <c r="P19" i="23"/>
  <c r="O19" i="23"/>
  <c r="N19" i="23"/>
  <c r="M19" i="23"/>
  <c r="R18" i="23"/>
  <c r="Q18" i="23"/>
  <c r="P18" i="23"/>
  <c r="O18" i="23"/>
  <c r="N18" i="23"/>
  <c r="M18" i="23"/>
  <c r="R17" i="23"/>
  <c r="Q17" i="23"/>
  <c r="P17" i="23"/>
  <c r="O17" i="23"/>
  <c r="N17" i="23"/>
  <c r="M17" i="23"/>
  <c r="R16" i="23"/>
  <c r="Q16" i="23"/>
  <c r="P16" i="23"/>
  <c r="O16" i="23"/>
  <c r="N16" i="23"/>
  <c r="M16" i="23"/>
  <c r="R15" i="23"/>
  <c r="Q15" i="23"/>
  <c r="P15" i="23"/>
  <c r="O15" i="23"/>
  <c r="N15" i="23"/>
  <c r="M15" i="23"/>
  <c r="R14" i="23"/>
  <c r="Q14" i="23"/>
  <c r="P14" i="23"/>
  <c r="O14" i="23"/>
  <c r="N14" i="23"/>
  <c r="M14" i="23"/>
  <c r="R13" i="23"/>
  <c r="Q13" i="23"/>
  <c r="P13" i="23"/>
  <c r="O13" i="23"/>
  <c r="N13" i="23"/>
  <c r="M13" i="23"/>
  <c r="R12" i="23"/>
  <c r="Q12" i="23"/>
  <c r="P12" i="23"/>
  <c r="O12" i="23"/>
  <c r="N12" i="23"/>
  <c r="M12" i="23"/>
  <c r="R11" i="23"/>
  <c r="Q11" i="23"/>
  <c r="P11" i="23"/>
  <c r="O11" i="23"/>
  <c r="N11" i="23"/>
  <c r="M11" i="23"/>
  <c r="R10" i="23"/>
  <c r="Q10" i="23"/>
  <c r="P10" i="23"/>
  <c r="O10" i="23"/>
  <c r="N10" i="23"/>
  <c r="M10" i="23"/>
  <c r="R9" i="23"/>
  <c r="Q9" i="23"/>
  <c r="P9" i="23"/>
  <c r="O9" i="23"/>
  <c r="N9" i="23"/>
  <c r="M9" i="23"/>
  <c r="R8" i="23"/>
  <c r="Q8" i="23"/>
  <c r="P8" i="23"/>
  <c r="O8" i="23"/>
  <c r="N8" i="23"/>
  <c r="M8" i="23"/>
  <c r="R7" i="23"/>
  <c r="Q7" i="23"/>
  <c r="P7" i="23"/>
  <c r="O7" i="23"/>
  <c r="N7" i="23"/>
  <c r="M7" i="23"/>
  <c r="R6" i="23"/>
  <c r="Q6" i="23"/>
  <c r="P6" i="23"/>
  <c r="O6" i="23"/>
  <c r="N6" i="23"/>
  <c r="M6" i="23"/>
  <c r="R5" i="23"/>
  <c r="Q5" i="23"/>
  <c r="P5" i="23"/>
  <c r="O5" i="23"/>
  <c r="N5" i="23"/>
  <c r="M5" i="23"/>
  <c r="R31" i="20"/>
  <c r="Q31" i="20"/>
  <c r="P31" i="20"/>
  <c r="O31" i="20"/>
  <c r="N31" i="20"/>
  <c r="M31" i="20"/>
  <c r="R30" i="20"/>
  <c r="Q30" i="20"/>
  <c r="P30" i="20"/>
  <c r="O30" i="20"/>
  <c r="N30" i="20"/>
  <c r="M30" i="20"/>
  <c r="R29" i="20"/>
  <c r="Q29" i="20"/>
  <c r="P29" i="20"/>
  <c r="O29" i="20"/>
  <c r="N29" i="20"/>
  <c r="M29" i="20"/>
  <c r="R28" i="20"/>
  <c r="Q28" i="20"/>
  <c r="P28" i="20"/>
  <c r="O28" i="20"/>
  <c r="N28" i="20"/>
  <c r="M28" i="20"/>
  <c r="R27" i="20"/>
  <c r="Q27" i="20"/>
  <c r="P27" i="20"/>
  <c r="O27" i="20"/>
  <c r="N27" i="20"/>
  <c r="M27" i="20"/>
  <c r="R26" i="20"/>
  <c r="Q26" i="20"/>
  <c r="P26" i="20"/>
  <c r="O26" i="20"/>
  <c r="N26" i="20"/>
  <c r="M26" i="20"/>
  <c r="R25" i="20"/>
  <c r="Q25" i="20"/>
  <c r="P25" i="20"/>
  <c r="O25" i="20"/>
  <c r="N25" i="20"/>
  <c r="M25" i="20"/>
  <c r="R24" i="20"/>
  <c r="Q24" i="20"/>
  <c r="P24" i="20"/>
  <c r="O24" i="20"/>
  <c r="N24" i="20"/>
  <c r="M24" i="20"/>
  <c r="R23" i="20"/>
  <c r="Q23" i="20"/>
  <c r="P23" i="20"/>
  <c r="O23" i="20"/>
  <c r="N23" i="20"/>
  <c r="M23" i="20"/>
  <c r="R22" i="20"/>
  <c r="Q22" i="20"/>
  <c r="P22" i="20"/>
  <c r="O22" i="20"/>
  <c r="N22" i="20"/>
  <c r="M22" i="20"/>
  <c r="R21" i="20"/>
  <c r="Q21" i="20"/>
  <c r="P21" i="20"/>
  <c r="O21" i="20"/>
  <c r="N21" i="20"/>
  <c r="M21" i="20"/>
  <c r="R20" i="20"/>
  <c r="Q20" i="20"/>
  <c r="P20" i="20"/>
  <c r="O20" i="20"/>
  <c r="N20" i="20"/>
  <c r="M20" i="20"/>
  <c r="R19" i="20"/>
  <c r="Q19" i="20"/>
  <c r="P19" i="20"/>
  <c r="O19" i="20"/>
  <c r="N19" i="20"/>
  <c r="M19" i="20"/>
  <c r="R18" i="20"/>
  <c r="Q18" i="20"/>
  <c r="P18" i="20"/>
  <c r="O18" i="20"/>
  <c r="N18" i="20"/>
  <c r="M18" i="20"/>
  <c r="R17" i="20"/>
  <c r="Q17" i="20"/>
  <c r="P17" i="20"/>
  <c r="O17" i="20"/>
  <c r="N17" i="20"/>
  <c r="M17" i="20"/>
  <c r="R16" i="20"/>
  <c r="Q16" i="20"/>
  <c r="P16" i="20"/>
  <c r="O16" i="20"/>
  <c r="N16" i="20"/>
  <c r="M16" i="20"/>
  <c r="R15" i="20"/>
  <c r="Q15" i="20"/>
  <c r="P15" i="20"/>
  <c r="O15" i="20"/>
  <c r="N15" i="20"/>
  <c r="M15" i="20"/>
  <c r="R14" i="20"/>
  <c r="Q14" i="20"/>
  <c r="P14" i="20"/>
  <c r="O14" i="20"/>
  <c r="N14" i="20"/>
  <c r="M14" i="20"/>
  <c r="R13" i="20"/>
  <c r="Q13" i="20"/>
  <c r="P13" i="20"/>
  <c r="O13" i="20"/>
  <c r="N13" i="20"/>
  <c r="M13" i="20"/>
  <c r="R12" i="20"/>
  <c r="Q12" i="20"/>
  <c r="P12" i="20"/>
  <c r="O12" i="20"/>
  <c r="N12" i="20"/>
  <c r="M12" i="20"/>
  <c r="R11" i="20"/>
  <c r="Q11" i="20"/>
  <c r="P11" i="20"/>
  <c r="O11" i="20"/>
  <c r="N11" i="20"/>
  <c r="M11" i="20"/>
  <c r="R10" i="20"/>
  <c r="Q10" i="20"/>
  <c r="P10" i="20"/>
  <c r="O10" i="20"/>
  <c r="N10" i="20"/>
  <c r="M10" i="20"/>
  <c r="R9" i="20"/>
  <c r="Q9" i="20"/>
  <c r="P9" i="20"/>
  <c r="O9" i="20"/>
  <c r="N9" i="20"/>
  <c r="M9" i="20"/>
  <c r="R8" i="20"/>
  <c r="Q8" i="20"/>
  <c r="P8" i="20"/>
  <c r="O8" i="20"/>
  <c r="N8" i="20"/>
  <c r="M8" i="20"/>
  <c r="R7" i="20"/>
  <c r="Q7" i="20"/>
  <c r="P7" i="20"/>
  <c r="O7" i="20"/>
  <c r="N7" i="20"/>
  <c r="M7" i="20"/>
  <c r="R6" i="20"/>
  <c r="Q6" i="20"/>
  <c r="P6" i="20"/>
  <c r="O6" i="20"/>
  <c r="N6" i="20"/>
  <c r="M6" i="20"/>
  <c r="R5" i="20"/>
  <c r="Q5" i="20"/>
  <c r="P5" i="20"/>
  <c r="O5" i="20"/>
  <c r="N5" i="20"/>
  <c r="M5" i="20"/>
  <c r="S23" i="19"/>
  <c r="R23" i="19"/>
  <c r="P23" i="19"/>
  <c r="O23" i="19"/>
  <c r="M23" i="19"/>
  <c r="L23" i="19"/>
  <c r="J23" i="19"/>
  <c r="I23" i="19"/>
  <c r="G23" i="19"/>
  <c r="F23" i="19"/>
  <c r="D23" i="19"/>
  <c r="C23" i="19"/>
  <c r="S22" i="19"/>
  <c r="R22" i="19"/>
  <c r="P22" i="19"/>
  <c r="O22" i="19"/>
  <c r="M22" i="19"/>
  <c r="L22" i="19"/>
  <c r="J22" i="19"/>
  <c r="I22" i="19"/>
  <c r="G22" i="19"/>
  <c r="F22" i="19"/>
  <c r="D22" i="19"/>
  <c r="C22" i="19"/>
  <c r="S21" i="19"/>
  <c r="R21" i="19"/>
  <c r="P21" i="19"/>
  <c r="O21" i="19"/>
  <c r="M21" i="19"/>
  <c r="L21" i="19"/>
  <c r="J21" i="19"/>
  <c r="I21" i="19"/>
  <c r="G21" i="19"/>
  <c r="F21" i="19"/>
  <c r="D21" i="19"/>
  <c r="C21" i="19"/>
  <c r="S20" i="19"/>
  <c r="R20" i="19"/>
  <c r="P20" i="19"/>
  <c r="O20" i="19"/>
  <c r="M20" i="19"/>
  <c r="L20" i="19"/>
  <c r="J20" i="19"/>
  <c r="I20" i="19"/>
  <c r="G20" i="19"/>
  <c r="F20" i="19"/>
  <c r="D20" i="19"/>
  <c r="C20" i="19"/>
  <c r="S19" i="19"/>
  <c r="R19" i="19"/>
  <c r="P19" i="19"/>
  <c r="O19" i="19"/>
  <c r="M19" i="19"/>
  <c r="L19" i="19"/>
  <c r="J19" i="19"/>
  <c r="I19" i="19"/>
  <c r="G19" i="19"/>
  <c r="F19" i="19"/>
  <c r="D19" i="19"/>
  <c r="C19" i="19"/>
  <c r="S18" i="19"/>
  <c r="R18" i="19"/>
  <c r="P18" i="19"/>
  <c r="O18" i="19"/>
  <c r="M18" i="19"/>
  <c r="L18" i="19"/>
  <c r="J18" i="19"/>
  <c r="I18" i="19"/>
  <c r="G18" i="19"/>
  <c r="F18" i="19"/>
  <c r="D18" i="19"/>
  <c r="C18" i="19"/>
  <c r="N23" i="18"/>
  <c r="M23" i="18"/>
  <c r="L23" i="18"/>
  <c r="K23" i="18"/>
  <c r="J23" i="18"/>
  <c r="I23" i="18"/>
  <c r="H23" i="18"/>
  <c r="G23" i="18"/>
  <c r="F23" i="18"/>
  <c r="E23" i="18"/>
  <c r="D23" i="18"/>
  <c r="C23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R24" i="14"/>
  <c r="Q24" i="14"/>
  <c r="P24" i="14"/>
  <c r="O24" i="14"/>
  <c r="N24" i="14"/>
  <c r="M24" i="14"/>
  <c r="R23" i="14"/>
  <c r="Q23" i="14"/>
  <c r="P23" i="14"/>
  <c r="O23" i="14"/>
  <c r="N23" i="14"/>
  <c r="M23" i="14"/>
  <c r="R22" i="14"/>
  <c r="Q22" i="14"/>
  <c r="P22" i="14"/>
  <c r="O22" i="14"/>
  <c r="N22" i="14"/>
  <c r="M22" i="14"/>
  <c r="R21" i="14"/>
  <c r="Q21" i="14"/>
  <c r="P21" i="14"/>
  <c r="O21" i="14"/>
  <c r="N21" i="14"/>
  <c r="M21" i="14"/>
  <c r="R20" i="14"/>
  <c r="Q20" i="14"/>
  <c r="P20" i="14"/>
  <c r="O20" i="14"/>
  <c r="N20" i="14"/>
  <c r="M20" i="14"/>
  <c r="R19" i="14"/>
  <c r="Q19" i="14"/>
  <c r="P19" i="14"/>
  <c r="O19" i="14"/>
  <c r="N19" i="14"/>
  <c r="M19" i="14"/>
  <c r="R18" i="14"/>
  <c r="Q18" i="14"/>
  <c r="P18" i="14"/>
  <c r="O18" i="14"/>
  <c r="N18" i="14"/>
  <c r="M18" i="14"/>
  <c r="R17" i="14"/>
  <c r="Q17" i="14"/>
  <c r="P17" i="14"/>
  <c r="O17" i="14"/>
  <c r="N17" i="14"/>
  <c r="M17" i="14"/>
  <c r="R16" i="14"/>
  <c r="Q16" i="14"/>
  <c r="P16" i="14"/>
  <c r="O16" i="14"/>
  <c r="N16" i="14"/>
  <c r="M16" i="14"/>
  <c r="R15" i="14"/>
  <c r="Q15" i="14"/>
  <c r="P15" i="14"/>
  <c r="O15" i="14"/>
  <c r="N15" i="14"/>
  <c r="M15" i="14"/>
  <c r="R14" i="14"/>
  <c r="Q14" i="14"/>
  <c r="P14" i="14"/>
  <c r="O14" i="14"/>
  <c r="N14" i="14"/>
  <c r="M14" i="14"/>
  <c r="R13" i="14"/>
  <c r="Q13" i="14"/>
  <c r="P13" i="14"/>
  <c r="O13" i="14"/>
  <c r="N13" i="14"/>
  <c r="M13" i="14"/>
  <c r="R12" i="14"/>
  <c r="Q12" i="14"/>
  <c r="P12" i="14"/>
  <c r="O12" i="14"/>
  <c r="N12" i="14"/>
  <c r="M12" i="14"/>
  <c r="R11" i="14"/>
  <c r="Q11" i="14"/>
  <c r="P11" i="14"/>
  <c r="O11" i="14"/>
  <c r="N11" i="14"/>
  <c r="M11" i="14"/>
  <c r="R10" i="14"/>
  <c r="Q10" i="14"/>
  <c r="P10" i="14"/>
  <c r="O10" i="14"/>
  <c r="N10" i="14"/>
  <c r="M10" i="14"/>
  <c r="R9" i="14"/>
  <c r="Q9" i="14"/>
  <c r="P9" i="14"/>
  <c r="O9" i="14"/>
  <c r="N9" i="14"/>
  <c r="M9" i="14"/>
  <c r="R8" i="14"/>
  <c r="Q8" i="14"/>
  <c r="P8" i="14"/>
  <c r="O8" i="14"/>
  <c r="N8" i="14"/>
  <c r="M8" i="14"/>
  <c r="R7" i="14"/>
  <c r="Q7" i="14"/>
  <c r="P7" i="14"/>
  <c r="O7" i="14"/>
  <c r="N7" i="14"/>
  <c r="M7" i="14"/>
  <c r="R6" i="14"/>
  <c r="Q6" i="14"/>
  <c r="P6" i="14"/>
  <c r="O6" i="14"/>
  <c r="N6" i="14"/>
  <c r="M6" i="14"/>
  <c r="R5" i="14"/>
  <c r="Q5" i="14"/>
  <c r="P5" i="14"/>
  <c r="O5" i="14"/>
  <c r="N5" i="14"/>
  <c r="M5" i="14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R24" i="11"/>
  <c r="Q24" i="11"/>
  <c r="P24" i="11"/>
  <c r="O24" i="11"/>
  <c r="N24" i="11"/>
  <c r="M24" i="11"/>
  <c r="R23" i="11"/>
  <c r="Q23" i="11"/>
  <c r="P23" i="11"/>
  <c r="O23" i="11"/>
  <c r="N23" i="11"/>
  <c r="M23" i="11"/>
  <c r="R22" i="11"/>
  <c r="Q22" i="11"/>
  <c r="P22" i="11"/>
  <c r="O22" i="11"/>
  <c r="N22" i="11"/>
  <c r="M22" i="11"/>
  <c r="R21" i="11"/>
  <c r="Q21" i="11"/>
  <c r="P21" i="11"/>
  <c r="O21" i="11"/>
  <c r="N21" i="11"/>
  <c r="M21" i="11"/>
  <c r="R20" i="11"/>
  <c r="Q20" i="11"/>
  <c r="P20" i="11"/>
  <c r="O20" i="11"/>
  <c r="N20" i="11"/>
  <c r="M20" i="11"/>
  <c r="R19" i="11"/>
  <c r="Q19" i="11"/>
  <c r="P19" i="11"/>
  <c r="O19" i="11"/>
  <c r="N19" i="11"/>
  <c r="M19" i="11"/>
  <c r="R18" i="11"/>
  <c r="Q18" i="11"/>
  <c r="P18" i="11"/>
  <c r="O18" i="11"/>
  <c r="N18" i="11"/>
  <c r="M18" i="11"/>
  <c r="R17" i="11"/>
  <c r="Q17" i="11"/>
  <c r="P17" i="11"/>
  <c r="O17" i="11"/>
  <c r="N17" i="11"/>
  <c r="M17" i="11"/>
  <c r="R16" i="11"/>
  <c r="Q16" i="11"/>
  <c r="P16" i="11"/>
  <c r="O16" i="11"/>
  <c r="N16" i="11"/>
  <c r="M16" i="11"/>
  <c r="R15" i="11"/>
  <c r="Q15" i="11"/>
  <c r="P15" i="11"/>
  <c r="O15" i="11"/>
  <c r="N15" i="11"/>
  <c r="M15" i="11"/>
  <c r="R14" i="11"/>
  <c r="Q14" i="11"/>
  <c r="P14" i="11"/>
  <c r="O14" i="11"/>
  <c r="N14" i="11"/>
  <c r="M14" i="11"/>
  <c r="R13" i="11"/>
  <c r="Q13" i="11"/>
  <c r="P13" i="11"/>
  <c r="O13" i="11"/>
  <c r="N13" i="11"/>
  <c r="M13" i="11"/>
  <c r="R12" i="11"/>
  <c r="Q12" i="11"/>
  <c r="P12" i="11"/>
  <c r="O12" i="11"/>
  <c r="N12" i="11"/>
  <c r="M12" i="11"/>
  <c r="R11" i="11"/>
  <c r="Q11" i="11"/>
  <c r="P11" i="11"/>
  <c r="O11" i="11"/>
  <c r="N11" i="11"/>
  <c r="M11" i="11"/>
  <c r="R10" i="11"/>
  <c r="Q10" i="11"/>
  <c r="P10" i="11"/>
  <c r="O10" i="11"/>
  <c r="N10" i="11"/>
  <c r="M10" i="11"/>
  <c r="R9" i="11"/>
  <c r="Q9" i="11"/>
  <c r="P9" i="11"/>
  <c r="O9" i="11"/>
  <c r="N9" i="11"/>
  <c r="M9" i="11"/>
  <c r="R8" i="11"/>
  <c r="Q8" i="11"/>
  <c r="P8" i="11"/>
  <c r="O8" i="11"/>
  <c r="N8" i="11"/>
  <c r="M8" i="11"/>
  <c r="R7" i="11"/>
  <c r="Q7" i="11"/>
  <c r="P7" i="11"/>
  <c r="O7" i="11"/>
  <c r="N7" i="11"/>
  <c r="M7" i="11"/>
  <c r="R6" i="11"/>
  <c r="Q6" i="11"/>
  <c r="P6" i="11"/>
  <c r="O6" i="11"/>
  <c r="N6" i="11"/>
  <c r="M6" i="11"/>
  <c r="R5" i="11"/>
  <c r="Q5" i="11"/>
  <c r="P5" i="11"/>
  <c r="O5" i="11"/>
  <c r="N5" i="11"/>
  <c r="M5" i="11"/>
  <c r="P23" i="10"/>
  <c r="O23" i="10"/>
  <c r="M23" i="10"/>
  <c r="L23" i="10"/>
  <c r="J23" i="10"/>
  <c r="I23" i="10"/>
  <c r="G23" i="10"/>
  <c r="F23" i="10"/>
  <c r="D23" i="10"/>
  <c r="C23" i="10"/>
  <c r="P22" i="10"/>
  <c r="O22" i="10"/>
  <c r="M22" i="10"/>
  <c r="L22" i="10"/>
  <c r="J22" i="10"/>
  <c r="I22" i="10"/>
  <c r="G22" i="10"/>
  <c r="F22" i="10"/>
  <c r="D22" i="10"/>
  <c r="C22" i="10"/>
  <c r="P21" i="10"/>
  <c r="O21" i="10"/>
  <c r="M21" i="10"/>
  <c r="L21" i="10"/>
  <c r="J21" i="10"/>
  <c r="I21" i="10"/>
  <c r="G21" i="10"/>
  <c r="F21" i="10"/>
  <c r="D21" i="10"/>
  <c r="C21" i="10"/>
  <c r="P20" i="10"/>
  <c r="O20" i="10"/>
  <c r="M20" i="10"/>
  <c r="L20" i="10"/>
  <c r="J20" i="10"/>
  <c r="I20" i="10"/>
  <c r="G20" i="10"/>
  <c r="F20" i="10"/>
  <c r="D20" i="10"/>
  <c r="C20" i="10"/>
  <c r="P19" i="10"/>
  <c r="O19" i="10"/>
  <c r="M19" i="10"/>
  <c r="L19" i="10"/>
  <c r="J19" i="10"/>
  <c r="I19" i="10"/>
  <c r="G19" i="10"/>
  <c r="F19" i="10"/>
  <c r="D19" i="10"/>
  <c r="C19" i="10"/>
  <c r="P18" i="10"/>
  <c r="O18" i="10"/>
  <c r="M18" i="10"/>
  <c r="L18" i="10"/>
  <c r="J18" i="10"/>
  <c r="I18" i="10"/>
  <c r="G18" i="10"/>
  <c r="F18" i="10"/>
  <c r="D18" i="10"/>
  <c r="C18" i="10"/>
  <c r="N23" i="9"/>
  <c r="M23" i="9"/>
  <c r="L23" i="9"/>
  <c r="K23" i="9"/>
  <c r="J23" i="9"/>
  <c r="I23" i="9"/>
  <c r="H23" i="9"/>
  <c r="G23" i="9"/>
  <c r="F23" i="9"/>
  <c r="E23" i="9"/>
  <c r="D23" i="9"/>
  <c r="C23" i="9"/>
  <c r="N22" i="9"/>
  <c r="M22" i="9"/>
  <c r="L22" i="9"/>
  <c r="K22" i="9"/>
  <c r="J22" i="9"/>
  <c r="I22" i="9"/>
  <c r="H22" i="9"/>
  <c r="G22" i="9"/>
  <c r="F22" i="9"/>
  <c r="E22" i="9"/>
  <c r="D22" i="9"/>
  <c r="C22" i="9"/>
  <c r="N21" i="9"/>
  <c r="M21" i="9"/>
  <c r="L21" i="9"/>
  <c r="K21" i="9"/>
  <c r="J21" i="9"/>
  <c r="I21" i="9"/>
  <c r="H21" i="9"/>
  <c r="G21" i="9"/>
  <c r="F21" i="9"/>
  <c r="E21" i="9"/>
  <c r="D21" i="9"/>
  <c r="C21" i="9"/>
  <c r="N20" i="9"/>
  <c r="M20" i="9"/>
  <c r="L20" i="9"/>
  <c r="K20" i="9"/>
  <c r="J20" i="9"/>
  <c r="I20" i="9"/>
  <c r="H20" i="9"/>
  <c r="G20" i="9"/>
  <c r="F20" i="9"/>
  <c r="E20" i="9"/>
  <c r="D20" i="9"/>
  <c r="C20" i="9"/>
  <c r="N19" i="9"/>
  <c r="M19" i="9"/>
  <c r="L19" i="9"/>
  <c r="K19" i="9"/>
  <c r="J19" i="9"/>
  <c r="I19" i="9"/>
  <c r="H19" i="9"/>
  <c r="G19" i="9"/>
  <c r="F19" i="9"/>
  <c r="E19" i="9"/>
  <c r="D19" i="9"/>
  <c r="C19" i="9"/>
  <c r="N18" i="9"/>
  <c r="M18" i="9"/>
  <c r="L18" i="9"/>
  <c r="K18" i="9"/>
  <c r="J18" i="9"/>
  <c r="I18" i="9"/>
  <c r="H18" i="9"/>
  <c r="G18" i="9"/>
  <c r="F18" i="9"/>
  <c r="E18" i="9"/>
  <c r="D18" i="9"/>
  <c r="C18" i="9"/>
  <c r="D16" i="8"/>
  <c r="D15" i="8"/>
  <c r="D14" i="8"/>
  <c r="D13" i="8"/>
  <c r="D12" i="8"/>
  <c r="F9" i="7"/>
  <c r="L23" i="6"/>
  <c r="K23" i="6"/>
  <c r="J23" i="6"/>
  <c r="I23" i="6"/>
  <c r="H23" i="6"/>
  <c r="G23" i="6"/>
  <c r="F23" i="6"/>
  <c r="E23" i="6"/>
  <c r="D23" i="6"/>
  <c r="C23" i="6"/>
  <c r="L22" i="6"/>
  <c r="K22" i="6"/>
  <c r="J22" i="6"/>
  <c r="I22" i="6"/>
  <c r="H22" i="6"/>
  <c r="G22" i="6"/>
  <c r="F22" i="6"/>
  <c r="E22" i="6"/>
  <c r="D22" i="6"/>
  <c r="C22" i="6"/>
  <c r="L21" i="6"/>
  <c r="K21" i="6"/>
  <c r="J21" i="6"/>
  <c r="I21" i="6"/>
  <c r="H21" i="6"/>
  <c r="G21" i="6"/>
  <c r="F21" i="6"/>
  <c r="E21" i="6"/>
  <c r="D21" i="6"/>
  <c r="C21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L18" i="6"/>
  <c r="K18" i="6"/>
  <c r="J18" i="6"/>
  <c r="I18" i="6"/>
  <c r="H18" i="6"/>
  <c r="G18" i="6"/>
  <c r="F18" i="6"/>
  <c r="E18" i="6"/>
  <c r="D18" i="6"/>
  <c r="C18" i="6"/>
  <c r="R19" i="5"/>
  <c r="Q19" i="5"/>
  <c r="P19" i="5"/>
  <c r="O19" i="5"/>
  <c r="N19" i="5"/>
  <c r="M19" i="5"/>
  <c r="R18" i="5"/>
  <c r="Q18" i="5"/>
  <c r="P18" i="5"/>
  <c r="O18" i="5"/>
  <c r="N18" i="5"/>
  <c r="M18" i="5"/>
  <c r="R17" i="5"/>
  <c r="Q17" i="5"/>
  <c r="P17" i="5"/>
  <c r="O17" i="5"/>
  <c r="N17" i="5"/>
  <c r="M17" i="5"/>
  <c r="R16" i="5"/>
  <c r="Q16" i="5"/>
  <c r="P16" i="5"/>
  <c r="O16" i="5"/>
  <c r="N16" i="5"/>
  <c r="M16" i="5"/>
  <c r="R15" i="5"/>
  <c r="Q15" i="5"/>
  <c r="P15" i="5"/>
  <c r="O15" i="5"/>
  <c r="N15" i="5"/>
  <c r="M15" i="5"/>
  <c r="R14" i="5"/>
  <c r="Q14" i="5"/>
  <c r="P14" i="5"/>
  <c r="O14" i="5"/>
  <c r="N14" i="5"/>
  <c r="M14" i="5"/>
  <c r="R13" i="5"/>
  <c r="Q13" i="5"/>
  <c r="P13" i="5"/>
  <c r="O13" i="5"/>
  <c r="N13" i="5"/>
  <c r="M13" i="5"/>
  <c r="R12" i="5"/>
  <c r="Q12" i="5"/>
  <c r="P12" i="5"/>
  <c r="O12" i="5"/>
  <c r="N12" i="5"/>
  <c r="M12" i="5"/>
  <c r="R11" i="5"/>
  <c r="Q11" i="5"/>
  <c r="P11" i="5"/>
  <c r="O11" i="5"/>
  <c r="N11" i="5"/>
  <c r="M11" i="5"/>
  <c r="R10" i="5"/>
  <c r="Q10" i="5"/>
  <c r="P10" i="5"/>
  <c r="O10" i="5"/>
  <c r="N10" i="5"/>
  <c r="M10" i="5"/>
  <c r="R9" i="5"/>
  <c r="Q9" i="5"/>
  <c r="P9" i="5"/>
  <c r="O9" i="5"/>
  <c r="N9" i="5"/>
  <c r="M9" i="5"/>
  <c r="R8" i="5"/>
  <c r="Q8" i="5"/>
  <c r="P8" i="5"/>
  <c r="O8" i="5"/>
  <c r="N8" i="5"/>
  <c r="M8" i="5"/>
  <c r="R7" i="5"/>
  <c r="Q7" i="5"/>
  <c r="P7" i="5"/>
  <c r="O7" i="5"/>
  <c r="N7" i="5"/>
  <c r="M7" i="5"/>
  <c r="R6" i="5"/>
  <c r="Q6" i="5"/>
  <c r="P6" i="5"/>
  <c r="O6" i="5"/>
  <c r="N6" i="5"/>
  <c r="M6" i="5"/>
  <c r="R5" i="5"/>
  <c r="Q5" i="5"/>
  <c r="P5" i="5"/>
  <c r="O5" i="5"/>
  <c r="N5" i="5"/>
  <c r="M5" i="5"/>
  <c r="R19" i="4"/>
  <c r="Q19" i="4"/>
  <c r="P19" i="4"/>
  <c r="O19" i="4"/>
  <c r="N19" i="4"/>
  <c r="M19" i="4"/>
  <c r="R18" i="4"/>
  <c r="Q18" i="4"/>
  <c r="P18" i="4"/>
  <c r="O18" i="4"/>
  <c r="N18" i="4"/>
  <c r="M18" i="4"/>
  <c r="R17" i="4"/>
  <c r="Q17" i="4"/>
  <c r="P17" i="4"/>
  <c r="O17" i="4"/>
  <c r="N17" i="4"/>
  <c r="M17" i="4"/>
  <c r="R16" i="4"/>
  <c r="Q16" i="4"/>
  <c r="P16" i="4"/>
  <c r="O16" i="4"/>
  <c r="N16" i="4"/>
  <c r="M16" i="4"/>
  <c r="R15" i="4"/>
  <c r="Q15" i="4"/>
  <c r="P15" i="4"/>
  <c r="O15" i="4"/>
  <c r="N15" i="4"/>
  <c r="M15" i="4"/>
  <c r="R14" i="4"/>
  <c r="Q14" i="4"/>
  <c r="P14" i="4"/>
  <c r="O14" i="4"/>
  <c r="N14" i="4"/>
  <c r="M14" i="4"/>
  <c r="R13" i="4"/>
  <c r="Q13" i="4"/>
  <c r="P13" i="4"/>
  <c r="O13" i="4"/>
  <c r="N13" i="4"/>
  <c r="M13" i="4"/>
  <c r="R12" i="4"/>
  <c r="Q12" i="4"/>
  <c r="P12" i="4"/>
  <c r="O12" i="4"/>
  <c r="N12" i="4"/>
  <c r="M12" i="4"/>
  <c r="R11" i="4"/>
  <c r="Q11" i="4"/>
  <c r="P11" i="4"/>
  <c r="O11" i="4"/>
  <c r="N11" i="4"/>
  <c r="M11" i="4"/>
  <c r="R10" i="4"/>
  <c r="Q10" i="4"/>
  <c r="P10" i="4"/>
  <c r="O10" i="4"/>
  <c r="N10" i="4"/>
  <c r="M10" i="4"/>
  <c r="R9" i="4"/>
  <c r="Q9" i="4"/>
  <c r="P9" i="4"/>
  <c r="O9" i="4"/>
  <c r="N9" i="4"/>
  <c r="M9" i="4"/>
  <c r="R8" i="4"/>
  <c r="Q8" i="4"/>
  <c r="P8" i="4"/>
  <c r="O8" i="4"/>
  <c r="N8" i="4"/>
  <c r="M8" i="4"/>
  <c r="R7" i="4"/>
  <c r="Q7" i="4"/>
  <c r="P7" i="4"/>
  <c r="O7" i="4"/>
  <c r="N7" i="4"/>
  <c r="M7" i="4"/>
  <c r="R6" i="4"/>
  <c r="Q6" i="4"/>
  <c r="P6" i="4"/>
  <c r="O6" i="4"/>
  <c r="N6" i="4"/>
  <c r="M6" i="4"/>
  <c r="R5" i="4"/>
  <c r="Q5" i="4"/>
  <c r="P5" i="4"/>
  <c r="O5" i="4"/>
  <c r="N5" i="4"/>
  <c r="M5" i="4"/>
  <c r="R19" i="3"/>
  <c r="Q19" i="3"/>
  <c r="P19" i="3"/>
  <c r="O19" i="3"/>
  <c r="N19" i="3"/>
  <c r="M19" i="3"/>
  <c r="R18" i="3"/>
  <c r="Q18" i="3"/>
  <c r="P18" i="3"/>
  <c r="O18" i="3"/>
  <c r="N18" i="3"/>
  <c r="M18" i="3"/>
  <c r="R17" i="3"/>
  <c r="Q17" i="3"/>
  <c r="P17" i="3"/>
  <c r="O17" i="3"/>
  <c r="N17" i="3"/>
  <c r="M17" i="3"/>
  <c r="R16" i="3"/>
  <c r="Q16" i="3"/>
  <c r="P16" i="3"/>
  <c r="O16" i="3"/>
  <c r="N16" i="3"/>
  <c r="M16" i="3"/>
  <c r="R15" i="3"/>
  <c r="Q15" i="3"/>
  <c r="P15" i="3"/>
  <c r="O15" i="3"/>
  <c r="N15" i="3"/>
  <c r="M15" i="3"/>
  <c r="R14" i="3"/>
  <c r="Q14" i="3"/>
  <c r="P14" i="3"/>
  <c r="O14" i="3"/>
  <c r="N14" i="3"/>
  <c r="M14" i="3"/>
  <c r="R13" i="3"/>
  <c r="Q13" i="3"/>
  <c r="P13" i="3"/>
  <c r="O13" i="3"/>
  <c r="N13" i="3"/>
  <c r="M13" i="3"/>
  <c r="R12" i="3"/>
  <c r="Q12" i="3"/>
  <c r="P12" i="3"/>
  <c r="O12" i="3"/>
  <c r="N12" i="3"/>
  <c r="M12" i="3"/>
  <c r="R11" i="3"/>
  <c r="Q11" i="3"/>
  <c r="P11" i="3"/>
  <c r="O11" i="3"/>
  <c r="N11" i="3"/>
  <c r="M11" i="3"/>
  <c r="R10" i="3"/>
  <c r="Q10" i="3"/>
  <c r="P10" i="3"/>
  <c r="O10" i="3"/>
  <c r="N10" i="3"/>
  <c r="M10" i="3"/>
  <c r="R9" i="3"/>
  <c r="Q9" i="3"/>
  <c r="P9" i="3"/>
  <c r="O9" i="3"/>
  <c r="N9" i="3"/>
  <c r="M9" i="3"/>
  <c r="R8" i="3"/>
  <c r="Q8" i="3"/>
  <c r="P8" i="3"/>
  <c r="O8" i="3"/>
  <c r="N8" i="3"/>
  <c r="M8" i="3"/>
  <c r="R7" i="3"/>
  <c r="Q7" i="3"/>
  <c r="P7" i="3"/>
  <c r="O7" i="3"/>
  <c r="N7" i="3"/>
  <c r="M7" i="3"/>
  <c r="R6" i="3"/>
  <c r="Q6" i="3"/>
  <c r="P6" i="3"/>
  <c r="O6" i="3"/>
  <c r="N6" i="3"/>
  <c r="M6" i="3"/>
  <c r="R5" i="3"/>
  <c r="Q5" i="3"/>
  <c r="P5" i="3"/>
  <c r="O5" i="3"/>
  <c r="N5" i="3"/>
  <c r="M5" i="3"/>
  <c r="R19" i="2"/>
  <c r="Q19" i="2"/>
  <c r="P19" i="2"/>
  <c r="O19" i="2"/>
  <c r="N19" i="2"/>
  <c r="M19" i="2"/>
  <c r="R18" i="2"/>
  <c r="Q18" i="2"/>
  <c r="P18" i="2"/>
  <c r="O18" i="2"/>
  <c r="N18" i="2"/>
  <c r="M18" i="2"/>
  <c r="R17" i="2"/>
  <c r="Q17" i="2"/>
  <c r="P17" i="2"/>
  <c r="O17" i="2"/>
  <c r="N17" i="2"/>
  <c r="M17" i="2"/>
  <c r="R16" i="2"/>
  <c r="Q16" i="2"/>
  <c r="P16" i="2"/>
  <c r="O16" i="2"/>
  <c r="N16" i="2"/>
  <c r="M16" i="2"/>
  <c r="R15" i="2"/>
  <c r="Q15" i="2"/>
  <c r="P15" i="2"/>
  <c r="O15" i="2"/>
  <c r="N15" i="2"/>
  <c r="M15" i="2"/>
  <c r="R14" i="2"/>
  <c r="Q14" i="2"/>
  <c r="P14" i="2"/>
  <c r="O14" i="2"/>
  <c r="N14" i="2"/>
  <c r="M14" i="2"/>
  <c r="R13" i="2"/>
  <c r="Q13" i="2"/>
  <c r="P13" i="2"/>
  <c r="O13" i="2"/>
  <c r="N13" i="2"/>
  <c r="M13" i="2"/>
  <c r="R12" i="2"/>
  <c r="Q12" i="2"/>
  <c r="P12" i="2"/>
  <c r="O12" i="2"/>
  <c r="N12" i="2"/>
  <c r="M12" i="2"/>
  <c r="R11" i="2"/>
  <c r="Q11" i="2"/>
  <c r="P11" i="2"/>
  <c r="O11" i="2"/>
  <c r="N11" i="2"/>
  <c r="M11" i="2"/>
  <c r="R10" i="2"/>
  <c r="Q10" i="2"/>
  <c r="P10" i="2"/>
  <c r="O10" i="2"/>
  <c r="N10" i="2"/>
  <c r="M10" i="2"/>
  <c r="R9" i="2"/>
  <c r="Q9" i="2"/>
  <c r="P9" i="2"/>
  <c r="O9" i="2"/>
  <c r="N9" i="2"/>
  <c r="M9" i="2"/>
  <c r="R8" i="2"/>
  <c r="Q8" i="2"/>
  <c r="P8" i="2"/>
  <c r="O8" i="2"/>
  <c r="N8" i="2"/>
  <c r="M8" i="2"/>
  <c r="R7" i="2"/>
  <c r="Q7" i="2"/>
  <c r="P7" i="2"/>
  <c r="O7" i="2"/>
  <c r="N7" i="2"/>
  <c r="M7" i="2"/>
  <c r="R6" i="2"/>
  <c r="Q6" i="2"/>
  <c r="P6" i="2"/>
  <c r="O6" i="2"/>
  <c r="N6" i="2"/>
  <c r="M6" i="2"/>
  <c r="R5" i="2"/>
  <c r="Q5" i="2"/>
  <c r="P5" i="2"/>
  <c r="O5" i="2"/>
  <c r="N5" i="2"/>
  <c r="M5" i="2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<sst xmlns="http://schemas.openxmlformats.org/spreadsheetml/2006/main" count="1709" uniqueCount="407">
  <si>
    <r>
      <rPr>
        <b/>
        <sz val="10"/>
        <color theme="1"/>
        <rFont val="Arial"/>
        <family val="2"/>
        <charset val="238"/>
      </rPr>
      <t xml:space="preserve">Tab. 3.2.1 Střední školy </t>
    </r>
    <r>
      <rPr>
        <sz val="10"/>
        <color theme="1"/>
        <rFont val="Arial"/>
        <family val="2"/>
        <charset val="238"/>
      </rPr>
      <t>poskytující odborné vzdělávání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– </t>
    </r>
    <r>
      <rPr>
        <b/>
        <sz val="10"/>
        <color theme="1"/>
        <rFont val="Arial"/>
        <family val="2"/>
        <charset val="238"/>
      </rPr>
      <t>školy, třídy, žáci, nově přijatí a absolventi</t>
    </r>
    <r>
      <rPr>
        <sz val="10"/>
        <color theme="1"/>
        <rFont val="Arial"/>
        <family val="2"/>
        <charset val="238"/>
      </rPr>
      <t>, v časové řadě 2015/16–2025/25</t>
    </r>
  </si>
  <si>
    <t>Zdroj: ČSÚ podle údajů MŠMT</t>
  </si>
  <si>
    <t xml:space="preserve"> </t>
  </si>
  <si>
    <t>stav k 30. září</t>
  </si>
  <si>
    <t>Zpět na obsah</t>
  </si>
  <si>
    <t>Školní rok</t>
  </si>
  <si>
    <r>
      <t>Školy</t>
    </r>
    <r>
      <rPr>
        <vertAlign val="superscript"/>
        <sz val="8"/>
        <rFont val="Arial"/>
        <family val="2"/>
        <charset val="238"/>
      </rPr>
      <t>1)</t>
    </r>
  </si>
  <si>
    <r>
      <t>Třídy</t>
    </r>
    <r>
      <rPr>
        <vertAlign val="superscript"/>
        <sz val="8"/>
        <rFont val="Arial"/>
        <family val="2"/>
        <charset val="238"/>
      </rPr>
      <t>2)</t>
    </r>
  </si>
  <si>
    <t xml:space="preserve">Žáci </t>
  </si>
  <si>
    <t>Nově přijatí do 1. ročníku</t>
  </si>
  <si>
    <t>Absolventi</t>
  </si>
  <si>
    <t>celkem</t>
  </si>
  <si>
    <t xml:space="preserve">z toho </t>
  </si>
  <si>
    <t>z toho výhradně pro žáky se SVP</t>
  </si>
  <si>
    <t>z toho</t>
  </si>
  <si>
    <t>denní vzděl.</t>
  </si>
  <si>
    <t>ostatní formy</t>
  </si>
  <si>
    <t>dívky</t>
  </si>
  <si>
    <t>denní forma</t>
  </si>
  <si>
    <t>2015/16</t>
  </si>
  <si>
    <t xml:space="preserve">55 167 </t>
  </si>
  <si>
    <t>25 229</t>
  </si>
  <si>
    <t>2016/17</t>
  </si>
  <si>
    <t xml:space="preserve">81 943 </t>
  </si>
  <si>
    <t xml:space="preserve">55 412 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</si>
  <si>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</si>
  <si>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</si>
  <si>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</si>
  <si>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</si>
  <si>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</si>
  <si>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</si>
  <si>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</si>
  <si>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</si>
  <si>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</si>
  <si>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.</t>
  </si>
  <si>
    <t>Meziroční změna
(24/25–25/26)</t>
  </si>
  <si>
    <t>abs.</t>
  </si>
  <si>
    <t>v %</t>
  </si>
  <si>
    <t>Změna 
za 5 let 
(20/21–25/26)</t>
  </si>
  <si>
    <t>Změna 
za 10 let 
(15/16–25/26)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</si>
  <si>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Jedna škola může nabízet více druhů odborného vzdělávání (s výučním listem nebo s maturitní zkouškou). Součet škol tak nemusí odpovídat celkovému počtu škol.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</si>
  <si>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pouze třídy v denní formě vzdělávání</t>
    </r>
  </si>
  <si>
    <t>Poznámka: Do odborného vzdělávání se řadí střední vzdělávání bez výučního listu a maturitní zkoušky, střední vzdělávání s výučním listem (včetně zkráceného), odborné střední vzdělávání s maturitní zkouškou (včetně zkráceného) a nástavbové studium. Nástavbové studium se však vykazuje zvlášť a není do údajů v tabulce zahrnuto.</t>
  </si>
  <si>
    <t>SVP - speciální vzdělávací potřeby</t>
  </si>
  <si>
    <r>
      <t>Tab. 3.2.2 Střední školy poskytující odborné vzdělání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škol, </t>
    </r>
    <r>
      <rPr>
        <sz val="10"/>
        <color theme="1"/>
        <rFont val="Arial"/>
        <family val="2"/>
        <charset val="238"/>
      </rPr>
      <t>v časové řadě 2015/16–2025/26</t>
    </r>
  </si>
  <si>
    <t>Území</t>
  </si>
  <si>
    <t>Změna za 5 let 
(20/21–25/26)</t>
  </si>
  <si>
    <t>Změna za 10 let 
(15/16–25/26)</t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</si>
  <si>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</si>
  <si>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</si>
  <si>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</si>
  <si>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</si>
  <si>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</si>
  <si>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</si>
  <si>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</si>
  <si>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</si>
  <si>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</si>
  <si>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</si>
  <si>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</si>
  <si>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</si>
  <si>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</si>
  <si>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</si>
  <si>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</si>
  <si>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Zahrnuje střední vzdělávání bez výučního listu a bez maturitní zkoušky, střední vzdělávání s výučním listem (včetně zkráceného), střední vzdělávání s maturitní zkouškou (včetně zkráceného). Nástavbové studium není do údajů v tabulce zahrnuto.</t>
    </r>
  </si>
  <si>
    <r>
      <t>Tab. 3.2.3: Střední školy poskytující odborné vzdělání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žáků, </t>
    </r>
    <r>
      <rPr>
        <sz val="10"/>
        <color theme="1"/>
        <rFont val="Arial"/>
        <family val="2"/>
        <charset val="238"/>
      </rPr>
      <t>v časové řadě 2015/16–2025/26</t>
    </r>
  </si>
  <si>
    <r>
      <t>Tab. 3.2.4: Střední školy poskytující odborné vzdělání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nově přijatých žáků do 1. ročníku, </t>
    </r>
    <r>
      <rPr>
        <sz val="10"/>
        <color theme="1"/>
        <rFont val="Arial"/>
        <family val="2"/>
        <charset val="238"/>
      </rPr>
      <t>v časové řadě 2015/16–2025/26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</si>
  <si>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bez zohlednění poskytování nástavbového studia, zahrnuje tedy: střední vzdělávání bez výučního listu a bez maturitní zkoušky, střední vzdělávání s výučním listem (včetně zkráceného), střední vzdělávání s maturitní zkouškou (včetně zkráceného)</t>
    </r>
  </si>
  <si>
    <r>
      <t>Tab. 3.2.5: Střední školy poskytující odborné vzdělání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absolventů, </t>
    </r>
    <r>
      <rPr>
        <sz val="10"/>
        <color theme="1"/>
        <rFont val="Arial"/>
        <family val="2"/>
        <charset val="238"/>
      </rPr>
      <t>v časové řadě 2014/15–2024/25</t>
    </r>
  </si>
  <si>
    <t>Meziroční změna
(23/24–24/25)</t>
  </si>
  <si>
    <t>Změna za 5 let 
(19/20–24/25)</t>
  </si>
  <si>
    <t>Změna za 10 let 
(14/15–24/25)</t>
  </si>
  <si>
    <t>2014/15</t>
  </si>
  <si>
    <t xml:space="preserve">Upozornění: odlišné období časové řady z důvodu dostupnosti dat o absolventech </t>
  </si>
  <si>
    <r>
      <rPr>
        <b/>
        <sz val="10"/>
        <color theme="1"/>
        <rFont val="Arial"/>
        <family val="2"/>
        <charset val="238"/>
      </rPr>
      <t>Tab. 3.2.6: Střední vzdělávání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bez výučního listu a bez maturity </t>
    </r>
    <r>
      <rPr>
        <sz val="10"/>
        <color theme="1"/>
        <rFont val="Arial"/>
        <family val="2"/>
        <charset val="238"/>
      </rPr>
      <t xml:space="preserve">– </t>
    </r>
    <r>
      <rPr>
        <b/>
        <sz val="10"/>
        <color theme="1"/>
        <rFont val="Arial"/>
        <family val="2"/>
        <charset val="238"/>
      </rPr>
      <t>školy, třídy, žáci, nově přijatí a absolventi</t>
    </r>
    <r>
      <rPr>
        <sz val="10"/>
        <color theme="1"/>
        <rFont val="Arial"/>
        <family val="2"/>
        <charset val="238"/>
      </rPr>
      <t>, v časové řadě 2015/16–2025/26</t>
    </r>
  </si>
  <si>
    <t>Školy</t>
  </si>
  <si>
    <r>
      <t>Třídy</t>
    </r>
    <r>
      <rPr>
        <vertAlign val="superscript"/>
        <sz val="8"/>
        <rFont val="Arial"/>
        <family val="2"/>
        <charset val="238"/>
      </rPr>
      <t>3)</t>
    </r>
  </si>
  <si>
    <t>Žáci</t>
  </si>
  <si>
    <r>
      <t>celkem</t>
    </r>
    <r>
      <rPr>
        <vertAlign val="superscript"/>
        <sz val="8"/>
        <rFont val="Arial"/>
        <family val="2"/>
        <charset val="238"/>
      </rPr>
      <t>1)</t>
    </r>
  </si>
  <si>
    <r>
      <t>ostatní formy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</si>
  <si>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Jedna škola může nabízet více druhů/oborů vzdělávání. Součet škol poskytujících denní a ostatní formy vzdělávání tedy nemusí odpovídat celkovému počtu škol v daném školním roce.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</si>
  <si>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ostatní formy vzdělávání zahrnují večerní, dálkovou, distanční a kombinovanou formu vzdělávání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</si>
  <si>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pouze denní forma vzdělávání</t>
    </r>
  </si>
  <si>
    <r>
      <rPr>
        <b/>
        <sz val="9"/>
        <color theme="1"/>
        <rFont val="Arial"/>
        <family val="2"/>
        <charset val="238"/>
      </rPr>
      <t>Tab. 3.2.7: Střední vzdělávání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bez výučního listu a bez maturity</t>
    </r>
    <r>
      <rPr>
        <sz val="9"/>
        <color theme="1"/>
        <rFont val="Arial"/>
        <family val="2"/>
        <charset val="238"/>
      </rPr>
      <t xml:space="preserve"> – </t>
    </r>
    <r>
      <rPr>
        <b/>
        <sz val="9"/>
        <color theme="1"/>
        <rFont val="Arial"/>
        <family val="2"/>
        <charset val="238"/>
      </rPr>
      <t>žáci podle skupin oborů a oborů vzdělání a formy vzdělávání a pohlaví</t>
    </r>
    <r>
      <rPr>
        <sz val="9"/>
        <color theme="1"/>
        <rFont val="Arial"/>
        <family val="2"/>
        <charset val="238"/>
      </rPr>
      <t>, v časové řadě 2025/26</t>
    </r>
  </si>
  <si>
    <t>Skupiny oborů vzdělání (KKOV)</t>
  </si>
  <si>
    <t>Celkem</t>
  </si>
  <si>
    <t>dle pohlaví</t>
  </si>
  <si>
    <t>dle formy vzdělávání</t>
  </si>
  <si>
    <t>chlapci</t>
  </si>
  <si>
    <t>denní</t>
  </si>
  <si>
    <t>ostatní</t>
  </si>
  <si>
    <t xml:space="preserve">     dle skupin oborů:</t>
  </si>
  <si>
    <t>53 Zdravotnictví</t>
  </si>
  <si>
    <t>63 Ekonomika, administrativa</t>
  </si>
  <si>
    <t>75 Pedagogika, učitelství, sociální péče</t>
  </si>
  <si>
    <t>78 Obecně odborná příprava</t>
  </si>
  <si>
    <t xml:space="preserve">      dle oborů:</t>
  </si>
  <si>
    <t>5341J Ošetřovatelství</t>
  </si>
  <si>
    <t>6351J Technickoadministrativní pracovník</t>
  </si>
  <si>
    <t>7531J Předškolní a mimoškolní pedagogika</t>
  </si>
  <si>
    <t>7541J Sociální činnost</t>
  </si>
  <si>
    <t>7862C Jednoletá a dvouletá praktická škola</t>
  </si>
  <si>
    <r>
      <rPr>
        <b/>
        <sz val="10"/>
        <color theme="1"/>
        <rFont val="Arial"/>
        <family val="2"/>
        <charset val="238"/>
      </rPr>
      <t>Tab. 3.2.8: Střední vzdělávání bez výučního listu a bez maturity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absolventi podle oborů ve školním roce </t>
    </r>
    <r>
      <rPr>
        <sz val="10"/>
        <color theme="1"/>
        <rFont val="Arial"/>
        <family val="2"/>
        <charset val="238"/>
      </rPr>
      <t>2024/25</t>
    </r>
  </si>
  <si>
    <r>
      <t>Tab. 3.2.9: Střední odborné vzdělávání s výučním listem – školy, třídy, žáci, nově přijatí a absolventi,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</si>
  <si>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zkrácené
studium</t>
  </si>
  <si>
    <r>
      <t xml:space="preserve">Tab. 3.2.10: Střední odborné vzdělávání s výučním listem </t>
    </r>
    <r>
      <rPr>
        <sz val="10"/>
        <color theme="1"/>
        <rFont val="Arial"/>
        <family val="2"/>
        <charset val="238"/>
      </rPr>
      <t xml:space="preserve">podle zřizovatele školy – </t>
    </r>
    <r>
      <rPr>
        <b/>
        <sz val="10"/>
        <color theme="1"/>
        <rFont val="Arial"/>
        <family val="2"/>
        <charset val="238"/>
      </rPr>
      <t>školy a žáci,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</si>
  <si>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MŠMT nebo jiný resort</t>
  </si>
  <si>
    <t>Obec</t>
  </si>
  <si>
    <t>Kraj</t>
  </si>
  <si>
    <t>Soukromý subjekt</t>
  </si>
  <si>
    <t>Církev</t>
  </si>
  <si>
    <t>školy</t>
  </si>
  <si>
    <t>žáci</t>
  </si>
  <si>
    <t>počet</t>
  </si>
  <si>
    <r>
      <t>%</t>
    </r>
    <r>
      <rPr>
        <vertAlign val="superscript"/>
        <sz val="8"/>
        <rFont val="Arial"/>
        <family val="2"/>
        <charset val="238"/>
      </rPr>
      <t>1)</t>
    </r>
  </si>
  <si>
    <t>x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</si>
  <si>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podíl ze všech žáků středního odborného vzdělávání s výučním listem v daném školním roce</t>
    </r>
  </si>
  <si>
    <r>
      <rPr>
        <b/>
        <sz val="10"/>
        <color theme="1"/>
        <rFont val="Arial"/>
        <family val="2"/>
        <charset val="238"/>
      </rPr>
      <t>Tab. 3.2.11: Střední odborné vzdělávání s výučním listem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žáci podle skupin oborů vzdělání, </t>
    </r>
    <r>
      <rPr>
        <sz val="10"/>
        <color theme="1"/>
        <rFont val="Arial"/>
        <family val="2"/>
        <charset val="238"/>
      </rPr>
      <t>v časové řadě 2015/16–2025/26</t>
    </r>
  </si>
  <si>
    <t>Skupiny oborů vzdělání 
(KKOV)</t>
  </si>
  <si>
    <t>21 hornictví a hornická geologie, hutnictví a slévárenství</t>
  </si>
  <si>
    <t>23 strojírenství a strojírenská výroba</t>
  </si>
  <si>
    <t>26 elektrotechnika, telekom. 
a výpočetní technika</t>
  </si>
  <si>
    <t>28 technická chemie a chemie silikátů</t>
  </si>
  <si>
    <t>29 potravinářství a potravinářská chemie</t>
  </si>
  <si>
    <t>31 textilní výroba a oděvnictví</t>
  </si>
  <si>
    <t>32 kožedělná a obuvnická výroba a zpracování plastů</t>
  </si>
  <si>
    <t>33 zpracování dřeva a výroba hudebních nástrojů</t>
  </si>
  <si>
    <t>34 polygrafie, zpracování papíru, filmu a fotografie</t>
  </si>
  <si>
    <t>36 stavebnictví, geodézie a kartografie</t>
  </si>
  <si>
    <t>37 doprava a spoje</t>
  </si>
  <si>
    <t>39 speciální a interdisciplinární obory</t>
  </si>
  <si>
    <t>41 zemědělství a lesnictví</t>
  </si>
  <si>
    <t>53 zdravotnictví</t>
  </si>
  <si>
    <t>65 gastronomie, hotelnictví a turismus</t>
  </si>
  <si>
    <t>66 obchod</t>
  </si>
  <si>
    <t>69 osobní a provozní služby</t>
  </si>
  <si>
    <t>75 pedagogika, učitelství a sociální péče</t>
  </si>
  <si>
    <t>82 umění a užité umění</t>
  </si>
  <si>
    <r>
      <rPr>
        <b/>
        <sz val="10"/>
        <color theme="1"/>
        <rFont val="Arial"/>
        <family val="2"/>
        <charset val="238"/>
      </rPr>
      <t>Tab. 3.2.12: Střední odborné vzdělávání s výučním listem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žáci podle skupin oborů vzdělání, druhu a formy vzdělávání a pohlaví, </t>
    </r>
    <r>
      <rPr>
        <sz val="10"/>
        <color theme="1"/>
        <rFont val="Arial"/>
        <family val="2"/>
        <charset val="238"/>
      </rPr>
      <t>2025/26</t>
    </r>
  </si>
  <si>
    <t>Skupiny oborů vzdělání
(KKOV)</t>
  </si>
  <si>
    <t>dle druhu vzdělávání</t>
  </si>
  <si>
    <t>nezkrácené vzdělávání</t>
  </si>
  <si>
    <t>zkrácené vzdělávání</t>
  </si>
  <si>
    <t>26 elektrotechnika, telekom. a výpočetní technika</t>
  </si>
  <si>
    <r>
      <rPr>
        <b/>
        <sz val="10"/>
        <color theme="1"/>
        <rFont val="Arial"/>
        <family val="2"/>
        <charset val="238"/>
      </rPr>
      <t>Tab. 3.2.13: Střední odborné vzdělávání s výučním listem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žáci podle oborů vzdělání, druhu a formy vzdělávání a pohlaví, </t>
    </r>
    <r>
      <rPr>
        <sz val="10"/>
        <color theme="1"/>
        <rFont val="Arial"/>
        <family val="2"/>
        <charset val="238"/>
      </rPr>
      <t>2025/26</t>
    </r>
  </si>
  <si>
    <r>
      <t>Obory vzdělání</t>
    </r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 xml:space="preserve">
(KKOV)</t>
    </r>
  </si>
  <si>
    <t>2153 Modelář, modelářské práce</t>
  </si>
  <si>
    <t>2351 Zámečník, zámečnické práce, údržba</t>
  </si>
  <si>
    <t>2352 Nástrojař, nástrojařské práce</t>
  </si>
  <si>
    <t>2355 Klempíř, klempířské práce ve strojírenství</t>
  </si>
  <si>
    <t>2356 Obráběč kovů, obráběčské práce</t>
  </si>
  <si>
    <t>2361 Lakýrník, lakýrnické práce</t>
  </si>
  <si>
    <t>2362 Optik</t>
  </si>
  <si>
    <t>2365 Strojník, práce při obsluze strojů</t>
  </si>
  <si>
    <t>2368 Automechanik, technické práce v autoservisu</t>
  </si>
  <si>
    <t>2369 Puškař</t>
  </si>
  <si>
    <t>2651 Elektrikář, elektrotechnické práce</t>
  </si>
  <si>
    <t>2652 Mechanik elektrotechnických zařízení</t>
  </si>
  <si>
    <t>2657 Autoelektrikář</t>
  </si>
  <si>
    <t>2659 Mechanik telekomunikačních sítí</t>
  </si>
  <si>
    <t>2852 Chemik, práce v chemické výrobě</t>
  </si>
  <si>
    <t>2857 Keramik, keramické práce</t>
  </si>
  <si>
    <t>2858 Sklář, sklářské práce</t>
  </si>
  <si>
    <t>2863 Výrobce bižuterie, bižuterní práce</t>
  </si>
  <si>
    <t>2951 Potravinář, potravinářské práce</t>
  </si>
  <si>
    <t>2953 Pekař, pekařské práce</t>
  </si>
  <si>
    <t>2954 Cukrář, cukrovinkář, cukrářské práce</t>
  </si>
  <si>
    <t>2956 Řezník-uzenář, řeznické a uzenářské práce</t>
  </si>
  <si>
    <t>3157 Výrobce textilií, textilní výroba</t>
  </si>
  <si>
    <t>3158 Krejčí, krejčovské práce</t>
  </si>
  <si>
    <t>3159 Švadlena, šití oděvů, prádla a rukavic</t>
  </si>
  <si>
    <t>3241 Zpracování usní, plastů a pryže</t>
  </si>
  <si>
    <t>3252 Brašnář, brašnářské práce</t>
  </si>
  <si>
    <r>
      <rPr>
        <b/>
        <sz val="10"/>
        <color theme="1"/>
        <rFont val="Arial"/>
        <family val="2"/>
        <charset val="238"/>
      </rPr>
      <t>Tab. 3.2.13: Střední odborné vzdělávání s výučním listem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žáci podle oborů vzdělání, druhu a formy vzdělávání a pohlaví, </t>
    </r>
    <r>
      <rPr>
        <sz val="10"/>
        <color theme="1"/>
        <rFont val="Arial"/>
        <family val="2"/>
        <charset val="238"/>
      </rPr>
      <t>2024/25</t>
    </r>
  </si>
  <si>
    <t>pokračování</t>
  </si>
  <si>
    <t>Zdroj: zpracováno z dat MŠMT</t>
  </si>
  <si>
    <t>3356 Truhlář, truhlářské práce</t>
  </si>
  <si>
    <t>3357 Zpracování dřeva, výroba kancelářských potřeb, výroba sportovních potřeb</t>
  </si>
  <si>
    <t>3358 Zpracovatel přírodních pletiv</t>
  </si>
  <si>
    <t>3359 Čalouník, čalounické práce</t>
  </si>
  <si>
    <t>3452 Tiskař na polygrafických strojích, tiskařské práce</t>
  </si>
  <si>
    <t>3453 Reprodukční grafik, litografické a montážní práce</t>
  </si>
  <si>
    <t>3457 Knihař, knihařské práce</t>
  </si>
  <si>
    <t>3651 Dlaždič-cestář, dlaždičské práce</t>
  </si>
  <si>
    <t>3652 Instalatér, instalatérské práce</t>
  </si>
  <si>
    <t>3654 Kameník, kamenické práce</t>
  </si>
  <si>
    <t>3655 Klempíř, klempířské práce ve stavebnictví</t>
  </si>
  <si>
    <t>3656 Kominík, kominické práce</t>
  </si>
  <si>
    <t>3657 Malíř-natěrač, malířské a natěračské práce</t>
  </si>
  <si>
    <t>3659 Podlahář, podlahářské práce</t>
  </si>
  <si>
    <t>3662 Sklenář, sklenářské práce</t>
  </si>
  <si>
    <t>3664 Tesař, tesařské práce</t>
  </si>
  <si>
    <t>3666 Suché montáže</t>
  </si>
  <si>
    <t>3667 Zedník, kamnář, zednické práce, stavební práce</t>
  </si>
  <si>
    <t>3669 Pokrývač, pokrývačské práce</t>
  </si>
  <si>
    <t>3751 Manipulant poštovního provozu a přepravy</t>
  </si>
  <si>
    <t>3752 Železničář, práce v dopravě</t>
  </si>
  <si>
    <t>3941 Technický interdisciplinární</t>
  </si>
  <si>
    <t>4151 Zemědělec, zemědělské práce</t>
  </si>
  <si>
    <t>4152 Zahradník, zahradnické práce</t>
  </si>
  <si>
    <t>4153 Chovatel zvířat, chovatelské a zpracovatelské práce</t>
  </si>
  <si>
    <t>4154 Kovář, podkovář, kovářské a podkovářské práce</t>
  </si>
  <si>
    <t>dokončení</t>
  </si>
  <si>
    <t>4155 Opravář zemědělských strojů, opravářské práce</t>
  </si>
  <si>
    <t>4156 Lesní výroba, lesnické práce</t>
  </si>
  <si>
    <t>4157 Zpracovatel dřeva</t>
  </si>
  <si>
    <t>5341 Ošetřovatelství</t>
  </si>
  <si>
    <t>6551 Kuchař-číšník, práce ve společném stravování</t>
  </si>
  <si>
    <t>6651 Prodavač, obchodník, obchodní provoz</t>
  </si>
  <si>
    <t>6652 Aranžér, propagační práce</t>
  </si>
  <si>
    <t>6653 Skladník, práce ve skladu</t>
  </si>
  <si>
    <t>6951 Kadeřník</t>
  </si>
  <si>
    <t>6953 Provoz služeb</t>
  </si>
  <si>
    <t>6954 Práce v čistírnách a prádelnách</t>
  </si>
  <si>
    <t>7541 Sociální činnost</t>
  </si>
  <si>
    <t>8251 Výtvarné a uměleckořemeslné práce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</si>
  <si>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V tomto přehledu jsou zohledněny pouze první 4 znaky z kódu oboru vzdělání, nikoliv znak pro kategorii dosaženého vzdělání (je uveden souhrn).</t>
    </r>
  </si>
  <si>
    <r>
      <rPr>
        <b/>
        <sz val="10"/>
        <color theme="1"/>
        <rFont val="Arial"/>
        <family val="2"/>
        <charset val="238"/>
      </rPr>
      <t>Tab. 3.2.14: Střední odborné vzdělávání s výučním listem</t>
    </r>
    <r>
      <rPr>
        <sz val="10"/>
        <color theme="1"/>
        <rFont val="Arial"/>
        <family val="2"/>
        <charset val="238"/>
      </rPr>
      <t xml:space="preserve"> – </t>
    </r>
    <r>
      <rPr>
        <b/>
        <sz val="10"/>
        <color theme="1"/>
        <rFont val="Arial"/>
        <family val="2"/>
        <charset val="238"/>
      </rPr>
      <t xml:space="preserve">absolventi podle skupin oborů vzdělávání, </t>
    </r>
    <r>
      <rPr>
        <sz val="10"/>
        <color theme="1"/>
        <rFont val="Arial"/>
        <family val="2"/>
        <charset val="238"/>
      </rPr>
      <t>v časové řadě 2014/15–2024/25</t>
    </r>
  </si>
  <si>
    <r>
      <rPr>
        <b/>
        <sz val="10"/>
        <color theme="1"/>
        <rFont val="Arial"/>
        <family val="2"/>
        <charset val="238"/>
      </rPr>
      <t>Tab. 3.2.15: Střední odborné vzdělávání s výučním listem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absolventi podle skupin oborů vzdělání, druhu a formy vzdělávání a pohlaví, </t>
    </r>
    <r>
      <rPr>
        <sz val="10"/>
        <color theme="1"/>
        <rFont val="Arial"/>
        <family val="2"/>
        <charset val="238"/>
      </rPr>
      <t>2024/25</t>
    </r>
  </si>
  <si>
    <r>
      <t>Skupiny oborů vzdělání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(KKOV)</t>
    </r>
  </si>
  <si>
    <r>
      <rPr>
        <b/>
        <sz val="10"/>
        <color theme="1"/>
        <rFont val="Arial"/>
        <family val="2"/>
        <charset val="238"/>
      </rPr>
      <t>Tab. 3.2.16: Střední odborné vzdělávání s výučním listem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absolventi podle oborů vzdělání, druhu a formy vzdělávání a pohlaví, </t>
    </r>
    <r>
      <rPr>
        <sz val="10"/>
        <color theme="1"/>
        <rFont val="Arial"/>
        <family val="2"/>
        <charset val="238"/>
      </rPr>
      <t>2024/25</t>
    </r>
  </si>
  <si>
    <t>Celkový součet</t>
  </si>
  <si>
    <t>2351 Zámečník, zámečnické práce a údržba</t>
  </si>
  <si>
    <t>3651 Dlaždič-cestář,dlaž.práce</t>
  </si>
  <si>
    <r>
      <t>Tab. 3.2.17: Střední odborné vzdělávání s výučním listem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v krajském srovnání – </t>
    </r>
    <r>
      <rPr>
        <b/>
        <sz val="10"/>
        <color theme="1"/>
        <rFont val="Arial"/>
        <family val="2"/>
        <charset val="238"/>
      </rPr>
      <t>školy, třídy a žáci,</t>
    </r>
    <r>
      <rPr>
        <sz val="10"/>
        <color theme="1"/>
        <rFont val="Arial"/>
        <family val="2"/>
        <charset val="238"/>
      </rPr>
      <t xml:space="preserve"> 2025/26</t>
    </r>
  </si>
  <si>
    <t>Školy celkem</t>
  </si>
  <si>
    <t>z toho školy poskytující</t>
  </si>
  <si>
    <r>
      <t>Třídy</t>
    </r>
    <r>
      <rPr>
        <vertAlign val="superscript"/>
        <sz val="8"/>
        <color theme="1"/>
        <rFont val="Arial"/>
        <family val="2"/>
        <charset val="238"/>
      </rPr>
      <t>1)</t>
    </r>
  </si>
  <si>
    <t>absolventi za předchozí školní rok</t>
  </si>
  <si>
    <t>nezkrácené studium</t>
  </si>
  <si>
    <t>zkrácené studium</t>
  </si>
  <si>
    <t>z toho spe-ciální</t>
  </si>
  <si>
    <t>z toho 
v rámci zkráce-ného studia</t>
  </si>
  <si>
    <t>podle pohlaví</t>
  </si>
  <si>
    <t>podle formy vzdělávání</t>
  </si>
  <si>
    <t>nově přijatí</t>
  </si>
  <si>
    <t xml:space="preserve">denní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</si>
  <si>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pouze denní forma vzdělávání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</si>
  <si>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podíl na celkovém počtu žáků středního odborného vzdělávání s výučním listem v daném kraji</t>
    </r>
  </si>
  <si>
    <r>
      <t>Tab. 3.2.18: Střední odborné vzdělávání s maturitní zkouškou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školy, třídy, žáci, nově přijatí a absolventi,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</si>
  <si>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r>
      <t>Školy</t>
    </r>
    <r>
      <rPr>
        <vertAlign val="superscript"/>
        <sz val="8"/>
        <color theme="1"/>
        <rFont val="Arial"/>
        <family val="2"/>
        <charset val="238"/>
      </rPr>
      <t>1)</t>
    </r>
  </si>
  <si>
    <r>
      <t>Třídy</t>
    </r>
    <r>
      <rPr>
        <vertAlign val="superscript"/>
        <sz val="8"/>
        <color theme="1"/>
        <rFont val="Arial"/>
        <family val="2"/>
        <charset val="238"/>
      </rPr>
      <t>3)</t>
    </r>
  </si>
  <si>
    <r>
      <t>celkem</t>
    </r>
    <r>
      <rPr>
        <vertAlign val="superscript"/>
        <sz val="8"/>
        <color theme="1"/>
        <rFont val="Arial"/>
        <family val="2"/>
        <charset val="238"/>
      </rPr>
      <t>2)</t>
    </r>
  </si>
  <si>
    <t xml:space="preserve">ostatní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</si>
  <si>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Do počtu škol zde nejsou započteny školy zajišťující pouze zkrácené studium. Pro celkový počet škol v dělení na zřizovatele viz tabulku 3.2.19.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</si>
  <si>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Jedna škola může nabízet více druhů/oborů vzdělávání. Součet škol poskytujících denní a ostatní formy vzdělávání tedy nemusí odpovídat celkovému počtu škol v daném školním roce.</t>
    </r>
  </si>
  <si>
    <r>
      <t xml:space="preserve">Tab. 3.2.19: Střední odborné vzdělávání s maturitní zkouškou </t>
    </r>
    <r>
      <rPr>
        <sz val="10"/>
        <color theme="1"/>
        <rFont val="Arial"/>
        <family val="2"/>
        <charset val="238"/>
      </rPr>
      <t xml:space="preserve">podle zřizovatele školy – </t>
    </r>
    <r>
      <rPr>
        <b/>
        <sz val="10"/>
        <color theme="1"/>
        <rFont val="Arial"/>
        <family val="2"/>
        <charset val="238"/>
      </rPr>
      <t>školy a žáci,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</si>
  <si>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MŠMT</t>
  </si>
  <si>
    <t>Jiný resort</t>
  </si>
  <si>
    <t>Změna 
za 5 let 
(19/20–24/25)</t>
  </si>
  <si>
    <t>Změna 
za 10 let 
(14/15–24/25)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</si>
  <si>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podíl ze všech žáků středního odborného vzdělávání s maturitní zkouškou v daném školním roce</t>
    </r>
  </si>
  <si>
    <r>
      <rPr>
        <b/>
        <sz val="10"/>
        <color theme="1"/>
        <rFont val="Arial"/>
        <family val="2"/>
        <charset val="238"/>
      </rPr>
      <t>Tab. 3.2.20: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Střední odborné vzdělávání s maturitní zkouškou</t>
    </r>
    <r>
      <rPr>
        <sz val="10"/>
        <color theme="1"/>
        <rFont val="Arial"/>
        <family val="2"/>
        <charset val="238"/>
      </rPr>
      <t xml:space="preserve"> – žáci podle skupin oborů vzdělání, v časové řadě 2015/16–2025/26</t>
    </r>
  </si>
  <si>
    <t>16 ekologie a ochrana životního prostředí</t>
  </si>
  <si>
    <t>18 informatické obory</t>
  </si>
  <si>
    <t>21 hornictví, hutnictví a slévárenství</t>
  </si>
  <si>
    <t>26 elektrotechnika, telekom. a výp. techn.</t>
  </si>
  <si>
    <t>43 veterinářství a veterinární prevence</t>
  </si>
  <si>
    <t>63 ekonomika a administrativa</t>
  </si>
  <si>
    <t>68 právo, právní a veřejnosprávní činnost</t>
  </si>
  <si>
    <t>72 publicistika, knihovnictví a informatika</t>
  </si>
  <si>
    <t>78 obecně odborná příprava</t>
  </si>
  <si>
    <r>
      <rPr>
        <b/>
        <sz val="10"/>
        <color theme="1"/>
        <rFont val="Arial"/>
        <family val="2"/>
        <charset val="238"/>
      </rPr>
      <t>Tab. 3.2.21: Střední odborné vzdělávání s maturitní zkouškou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žáci podle skupin oborů vzdělávání, druhu a formy vzdělávání a pohlaví, </t>
    </r>
    <r>
      <rPr>
        <sz val="10"/>
        <color theme="1"/>
        <rFont val="Arial"/>
        <family val="2"/>
        <charset val="238"/>
      </rPr>
      <t>2025/26</t>
    </r>
  </si>
  <si>
    <t>nezkrácená forma vzdělávání</t>
  </si>
  <si>
    <t>zkrácená forma vzdělávání</t>
  </si>
  <si>
    <r>
      <rPr>
        <b/>
        <sz val="10"/>
        <color theme="1"/>
        <rFont val="Arial"/>
        <family val="2"/>
        <charset val="238"/>
      </rPr>
      <t>Tab. 3.2.22: Střední odborné vzdělávání s maturitní zkouškou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žáci podle oborů vzdělání, druhu a formy vzdělávání a pohlaví, </t>
    </r>
    <r>
      <rPr>
        <sz val="10"/>
        <color theme="1"/>
        <rFont val="Arial"/>
        <family val="2"/>
        <charset val="238"/>
      </rPr>
      <t>2025/26</t>
    </r>
  </si>
  <si>
    <t>1601 Ekologie a ochrana prostředí</t>
  </si>
  <si>
    <t>1602 Průmyslová ekologie</t>
  </si>
  <si>
    <t>1820 Výpočetní technika</t>
  </si>
  <si>
    <t>2142 Těžba a zpracování surovin</t>
  </si>
  <si>
    <t>2144 Slévárenská výroba</t>
  </si>
  <si>
    <t>2341 Strojírenství</t>
  </si>
  <si>
    <t>2344 Montáž strojů a zařízení</t>
  </si>
  <si>
    <t>2345 Servis a opravy strojů a zařízení</t>
  </si>
  <si>
    <t>2641 Elektrotechnika</t>
  </si>
  <si>
    <t>2645 Telekomunikace</t>
  </si>
  <si>
    <t>2842 Průmyslová chemie</t>
  </si>
  <si>
    <t>2844 Aplikovaná chemie</t>
  </si>
  <si>
    <t>2846 Keramická výroba</t>
  </si>
  <si>
    <t>2941 Potravinářství</t>
  </si>
  <si>
    <t>2942 Analýza potravin</t>
  </si>
  <si>
    <t>3141 Textilnictví</t>
  </si>
  <si>
    <t>3143 Oděvnictví</t>
  </si>
  <si>
    <t>3341 Dřevařství</t>
  </si>
  <si>
    <t>3342 Nábytkářství</t>
  </si>
  <si>
    <t>3441 Polygrafie</t>
  </si>
  <si>
    <t>3442 Obalová technika, zpracování papíru</t>
  </si>
  <si>
    <t>3456 Fotograf, fotografické práce</t>
  </si>
  <si>
    <t>3643 Stavební materiály a výrobky</t>
  </si>
  <si>
    <t>3645 Technická zařízení budov</t>
  </si>
  <si>
    <t>3646 Geodézie a kartografie</t>
  </si>
  <si>
    <t>3647 Stavebnictví</t>
  </si>
  <si>
    <t>3741 Provoz, organizace a ekonomika dopravy</t>
  </si>
  <si>
    <t>3742 Provoz, organizace a ekonomika pošt</t>
  </si>
  <si>
    <t>3908 Požární ochrana a průmyslová bezpečnost</t>
  </si>
  <si>
    <t>4104 Rostlinolékařství</t>
  </si>
  <si>
    <t>4141 Obecné zemědělství</t>
  </si>
  <si>
    <t>4142 Pěstování rostlin</t>
  </si>
  <si>
    <t>4143 Chov hospodářských zvířat</t>
  </si>
  <si>
    <t>4144 Zahradnictví</t>
  </si>
  <si>
    <t>4145 Zemědělská a lesnická technika</t>
  </si>
  <si>
    <t>4146 Lesní hospodářství</t>
  </si>
  <si>
    <t>4341 Veterinární prevence</t>
  </si>
  <si>
    <t>5343 Laborant ve zdravotnictví</t>
  </si>
  <si>
    <t>5344 Technik ve zdravotnictví</t>
  </si>
  <si>
    <t>6341 Ekonomika a podnikání</t>
  </si>
  <si>
    <t>6541 Gastronomie</t>
  </si>
  <si>
    <t>6542 Hotelnictví a turismus</t>
  </si>
  <si>
    <t>6641 Provoz obchodu</t>
  </si>
  <si>
    <t>6643 Knihkupectví</t>
  </si>
  <si>
    <t>6842 Bezpečnostně právní činnost</t>
  </si>
  <si>
    <t>6843 Veřejnosprávní činnost</t>
  </si>
  <si>
    <t>6941 Osobní služby</t>
  </si>
  <si>
    <t>6942 Provozní služby</t>
  </si>
  <si>
    <t>7241 Informační služby, knihovnictví</t>
  </si>
  <si>
    <t>7531 Předškolní a mimoškolní pedagogika</t>
  </si>
  <si>
    <t>7842 Lyceum</t>
  </si>
  <si>
    <t>8241 Výtvarná a uměleckořemeslná tvorba</t>
  </si>
  <si>
    <t>8242 Konzervátorství a restaurátorství</t>
  </si>
  <si>
    <t>8244 Hudba</t>
  </si>
  <si>
    <t>8248 Oceňování, uložení a prodej uměleckých předmětů</t>
  </si>
  <si>
    <r>
      <rPr>
        <b/>
        <sz val="10"/>
        <color theme="1"/>
        <rFont val="Arial"/>
        <family val="2"/>
        <charset val="238"/>
      </rPr>
      <t>Tab. 3.2.23: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Střední odborné vzdělávání s maturitní zkouškou</t>
    </r>
    <r>
      <rPr>
        <sz val="10"/>
        <color theme="1"/>
        <rFont val="Arial"/>
        <family val="2"/>
        <charset val="238"/>
      </rPr>
      <t xml:space="preserve"> – absolventi podle skupin oborů vzdělávání, v časové řadě 2014/15–2024/25</t>
    </r>
  </si>
  <si>
    <t>2014/
2015</t>
  </si>
  <si>
    <t>2015/
2016</t>
  </si>
  <si>
    <t>2016/
2017</t>
  </si>
  <si>
    <t>2017/
2018</t>
  </si>
  <si>
    <t>2018/
2019</t>
  </si>
  <si>
    <t>2019/
2020</t>
  </si>
  <si>
    <t>2020/
2021</t>
  </si>
  <si>
    <t>2021/
2022</t>
  </si>
  <si>
    <t>2022/
2023</t>
  </si>
  <si>
    <t>2023/
2024</t>
  </si>
  <si>
    <t>2024/
2025</t>
  </si>
  <si>
    <t>–</t>
  </si>
  <si>
    <t>Meziroční změna
(22/23–23/24)</t>
  </si>
  <si>
    <t>Změna za 5 let 
(18/19–23/24)</t>
  </si>
  <si>
    <t>Změna za 10 let 
(13/14–23/24)</t>
  </si>
  <si>
    <r>
      <rPr>
        <b/>
        <sz val="10"/>
        <color theme="1"/>
        <rFont val="Arial"/>
        <family val="2"/>
        <charset val="238"/>
      </rPr>
      <t xml:space="preserve">Tab. 3.2.24: Střední odborné vzdělávání s maturitní zkouškou </t>
    </r>
    <r>
      <rPr>
        <sz val="10"/>
        <color theme="1"/>
        <rFont val="Arial"/>
        <family val="2"/>
        <charset val="238"/>
      </rPr>
      <t>–</t>
    </r>
    <r>
      <rPr>
        <b/>
        <sz val="10"/>
        <color theme="1"/>
        <rFont val="Arial"/>
        <family val="2"/>
        <charset val="238"/>
      </rPr>
      <t xml:space="preserve"> absolventi podle skupin oborů vzdělání, druhu a formy vzdělávání a pohlaví, </t>
    </r>
    <r>
      <rPr>
        <sz val="10"/>
        <color theme="1"/>
        <rFont val="Arial"/>
        <family val="2"/>
        <charset val="238"/>
      </rPr>
      <t>2024/25</t>
    </r>
  </si>
  <si>
    <t>podle druhu vzdělávání</t>
  </si>
  <si>
    <r>
      <rPr>
        <b/>
        <sz val="10"/>
        <color theme="1"/>
        <rFont val="Arial"/>
        <family val="2"/>
        <charset val="238"/>
      </rPr>
      <t>Tab. 3.2.25: Střední odborné vzdělávání s maturitní zkouškou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absolventi podle oborů vzdělání, druhu a formy vzdělávání a pohlaví, </t>
    </r>
    <r>
      <rPr>
        <sz val="10"/>
        <color theme="1"/>
        <rFont val="Arial"/>
        <family val="2"/>
        <charset val="238"/>
      </rPr>
      <t>2024/25</t>
    </r>
  </si>
  <si>
    <r>
      <t>Obory vzdělání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
(KKOV)</t>
    </r>
  </si>
  <si>
    <r>
      <t xml:space="preserve">Tab. 3.2.26: Střední odborné vzdělávání s maturitní zkouškou </t>
    </r>
    <r>
      <rPr>
        <sz val="10"/>
        <color theme="1"/>
        <rFont val="Arial"/>
        <family val="2"/>
        <charset val="238"/>
      </rPr>
      <t xml:space="preserve">v krajském srovnání – </t>
    </r>
    <r>
      <rPr>
        <b/>
        <sz val="10"/>
        <color theme="1"/>
        <rFont val="Arial"/>
        <family val="2"/>
        <charset val="238"/>
      </rPr>
      <t>školy, třídy a žáci,</t>
    </r>
    <r>
      <rPr>
        <sz val="10"/>
        <color theme="1"/>
        <rFont val="Arial"/>
        <family val="2"/>
        <charset val="238"/>
      </rPr>
      <t xml:space="preserve"> ve školním roce 2025/26</t>
    </r>
  </si>
  <si>
    <t>absolventi 
za předchozí školní rok</t>
  </si>
  <si>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>podíl ze všech žáků středního odborného vzdělávání s maturitní zkouškou v daném kraji</t>
    </r>
  </si>
  <si>
    <t>Český statistický úřad: Školy a školská zařízení za školní rok 2025/2026</t>
  </si>
  <si>
    <t>Zdroj dat: Ministerstvo školství, mládeže a tělovýchovy</t>
  </si>
  <si>
    <t>3 Střední vzdělávání</t>
  </si>
  <si>
    <t>3.2 Střední školy poskytující odborné vzdělávání (bez nástavbového studia)</t>
  </si>
  <si>
    <t>Tab. 3.2.1</t>
  </si>
  <si>
    <t xml:space="preserve"> Střední školy poskytující odborné vzdělávání – školy, třídy, žáci, nově přijatí a absolventi, v časové řadě 2015/16–2025/25</t>
  </si>
  <si>
    <t>Tab. 3.2.2</t>
  </si>
  <si>
    <t xml:space="preserve"> Střední školy poskytující odborné vzdělání v krajském srovnání – počet škol, v časové řadě 2015/16–2025/26</t>
  </si>
  <si>
    <t>Tab. 3.2.3</t>
  </si>
  <si>
    <t xml:space="preserve"> Střední školy poskytující odborné vzdělání v krajském srovnání – počet žáků, v časové řadě 2015/16–2025/26</t>
  </si>
  <si>
    <t>Tab. 3.2.4</t>
  </si>
  <si>
    <t xml:space="preserve"> Střední školy poskytující odborné vzdělání v krajském srovnání – počet nově přijatých žáků do 1. ročníku, v časové řadě 2015/16–2025/26</t>
  </si>
  <si>
    <t>Tab. 3.2.5</t>
  </si>
  <si>
    <t xml:space="preserve"> Střední školy poskytující odborné vzdělání v krajském srovnání – počet absolventů, v časové řadě 2014/15–2024/25</t>
  </si>
  <si>
    <t>Střední odborné vzdělávání bez výučního listu a bez maturity</t>
  </si>
  <si>
    <t>Tab. 3.2.6</t>
  </si>
  <si>
    <t xml:space="preserve"> Střední vzdělávání bez výučního listu a maturity – školy, třídy, žáci, nově přijatí a absolventi, v časové řadě 2015/16–2025/26</t>
  </si>
  <si>
    <t>Tab. 3.2.7</t>
  </si>
  <si>
    <t xml:space="preserve"> Střední vzdělávání bez výučního listu a bez maturity – žáci podle skupin oborů a oborů vzdělávání, a formy vzdělávání a pohlaví, 2025/26</t>
  </si>
  <si>
    <t>Tab. 3.2.8</t>
  </si>
  <si>
    <t xml:space="preserve"> Střední vzdělávání bez výučního listu a bez maturity – absolventi podle oborů ve školním roce 2024/25</t>
  </si>
  <si>
    <t>Střední odborné vzdělávání s výučním listem</t>
  </si>
  <si>
    <t>Tab. 3.2.9</t>
  </si>
  <si>
    <t xml:space="preserve"> Střední odborné vzdělávání s výučním listem – školy, třídy, žáci, nově přijatí a absolventi, v časové řadě 2015/16–2025/26</t>
  </si>
  <si>
    <t>Tab. 3.2.10</t>
  </si>
  <si>
    <t xml:space="preserve"> Střední odborné vzdělávání s výučním listem podle zřizovatele školy – školy a žáci, v časové řadě 2015/16–2025/26</t>
  </si>
  <si>
    <t>Tab. 3.2.11</t>
  </si>
  <si>
    <t xml:space="preserve"> Střední odborné vzdělávání s výučním listem – žáci podle skupin oborů vzdělávání, v časové řadě 2015/16–2025/26</t>
  </si>
  <si>
    <t>Tab. 3.2.12</t>
  </si>
  <si>
    <t xml:space="preserve"> Střední odborné vzdělávání s výučním listem – žáci podle skupin oborů vzdělávání, druhu a formy vzdělávání a pohlaví, 2025/26</t>
  </si>
  <si>
    <t>Tab. 3.2.13</t>
  </si>
  <si>
    <t xml:space="preserve"> Střední odborné vzdělávání s výučním listem – žáci podle oborů vzdělávání, druhu a formy vzdělávání a pohlaví, 2025/26</t>
  </si>
  <si>
    <t>Tab. 3.2.14</t>
  </si>
  <si>
    <t xml:space="preserve"> Střední odborné vzdělávání s výučním listem – absolventi podle skupin oborů vzdělávání, v časové řadě 2014/15–2024/25</t>
  </si>
  <si>
    <t>Tab. 3.2.15</t>
  </si>
  <si>
    <t xml:space="preserve"> Střední odborné vzdělávání s výučním listem – absolventi podle skupin oborů vzdělávání, druhu a formy vzdělávání a pohlaví, 2024/25</t>
  </si>
  <si>
    <t>Tab. 3.2.16</t>
  </si>
  <si>
    <t xml:space="preserve"> Střední odborné vzdělávání s výučním listem – absolventi podle oborů vzdělávání, druhu a formy vzdělávání a pohlaví, 2024/25</t>
  </si>
  <si>
    <t>Tab. 3.2.17</t>
  </si>
  <si>
    <t xml:space="preserve"> Střední odborné vzdělávání s výučním listem v krajském srovnání – školy, třídy a žáci, 2025/26</t>
  </si>
  <si>
    <t>Střední odborné vzdělávání s maturitní zkouškou</t>
  </si>
  <si>
    <t>Tab. 3.2.18</t>
  </si>
  <si>
    <t xml:space="preserve"> Střední odborné vzdělávání s maturitní zkouškou – školy, třídy, žáci, nově přijatí a absolventi, v časové řadě 2015/16–2025/26</t>
  </si>
  <si>
    <t>Tab. 3.2.19</t>
  </si>
  <si>
    <t xml:space="preserve"> Střední odborné vzdělávání s maturitní zkouškou podle zřizovatele školy – školy a žáci, v časové řadě 2015/16–2025/26</t>
  </si>
  <si>
    <t>Tab. 3.2.20</t>
  </si>
  <si>
    <t xml:space="preserve"> Střední odborné vzdělávání s maturitní zkouškou – žáci podle skupin oborů vzdělávání, v časové řadě 2015/16–2025/26</t>
  </si>
  <si>
    <t>Tab. 3.2.21</t>
  </si>
  <si>
    <t xml:space="preserve"> Střední odborné vzdělávání s maturitní zkouškou – žáci podle skupin oborů vzdělávání, druhu a formy vzdělávání a pohlaví, 2025/26</t>
  </si>
  <si>
    <t>Tab. 3.2.22</t>
  </si>
  <si>
    <t xml:space="preserve"> Střední odborné vzdělávání s maturitní zkouškou – žáci podle oborů vzdělávání, druhu a formy vzdělávání a pohlaví, 2025/26</t>
  </si>
  <si>
    <t>Tab. 3.2.23</t>
  </si>
  <si>
    <t xml:space="preserve"> Střední odborné vzdělávání s maturitní zkouškou – absolventi podle skupin oborů vzdělávání, v časové řadě 2014/15–2024/25</t>
  </si>
  <si>
    <t>Tab. 3.2.24</t>
  </si>
  <si>
    <t xml:space="preserve"> Střední odborné vzdělávání s maturitní zkouškou – absolventi podle skupin oborů vzdělávání, druhu a formy vzdělávání a pohlaví, 2024/25</t>
  </si>
  <si>
    <t>Tab. 3.2.25</t>
  </si>
  <si>
    <t xml:space="preserve"> Střední odborné vzdělávání s maturitní zkouškou – absolventi podle oborů vzdělávání, druhu a formy vzdělávání a pohlaví, 2024/25</t>
  </si>
  <si>
    <t>Tab. 3.2.26</t>
  </si>
  <si>
    <t xml:space="preserve"> Střední odborné vzdělávání s maturitní zkouškou v krajském srovnání – školy, třídy a žáci, ve školním roce 2025/26</t>
  </si>
  <si>
    <t>ZNAČKY POUŽITÉ V TABULKÁCH PUBLIKACE</t>
  </si>
  <si>
    <t>-</t>
  </si>
  <si>
    <t>ležatá čárka na místě čísla značí, že se jev nevyskytoval</t>
  </si>
  <si>
    <t>tečka na místě čísla značí, že údaj není k dispozici nebo je nespolehlivý</t>
  </si>
  <si>
    <t>ležatý křížek na místě čísla značí, že zápis není možný z logických důvodů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</si>
</sst>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_ ;\-#,##0\ "/>
    <numFmt numFmtId="165" formatCode="0.0%"/>
    <numFmt numFmtId="166" formatCode="#,##0;\-#,##0;\–"/>
    <numFmt numFmtId="167" formatCode="#,##0&quot;  &quot;;\-#,##0&quot;  &quot;;\–&quot;  &quot;"/>
    <numFmt numFmtId="168" formatCode="#,##0.0&quot;  &quot;;\-#,##0.0&quot;  &quot;;\–&quot;  &quot;"/>
    <numFmt numFmtId="169" formatCode="#,##0_ ;[Red]\-#,##0\ ;\–\ "/>
    <numFmt numFmtId="170" formatCode="0_ ;\-0\ "/>
    <numFmt numFmtId="171" formatCode="#,##0_ ;\-#,##0\ ;\–\ "/>
    <numFmt numFmtId="172" formatCode="#,##0.0%&quot;  &quot;;\-#,##0.0%&quot;  &quot;;\–&quot;  &quot;"/>
    <numFmt numFmtId="173" formatCode="#,##0;\-#,##0;&quot;–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9"/>
      <color theme="1"/>
      <name val="Tahoma"/>
      <family val="2"/>
      <charset val="238"/>
    </font>
    <font>
      <sz val="1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0"/>
      <name val="Tahoma"/>
      <family val="2"/>
      <charset val="238"/>
    </font>
    <font>
      <sz val="8"/>
      <color rgb="FF0070C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color rgb="FF98700C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b/>
      <sz val="10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i/>
      <sz val="10"/>
      <color rgb="FFCC96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EFD0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" fontId="11" fillId="0" borderId="0"/>
    <xf numFmtId="0" fontId="11" fillId="0" borderId="0" applyBorder="0" applyProtection="0"/>
    <xf numFmtId="0" fontId="11" fillId="0" borderId="0">
      <alignment vertical="top"/>
    </xf>
    <xf numFmtId="3" fontId="11" fillId="0" borderId="0" applyBorder="0" applyProtection="0">
      <alignment wrapText="1"/>
    </xf>
  </cellStyleXfs>
  <cellXfs count="585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9" fillId="0" borderId="0" xfId="0" applyFont="1"/>
    <xf numFmtId="0" fontId="8" fillId="0" borderId="1" xfId="0" applyFont="1" applyBorder="1" applyAlignment="1">
      <alignment horizontal="right"/>
    </xf>
    <xf numFmtId="0" fontId="10" fillId="0" borderId="0" xfId="2" applyAlignment="1" applyProtection="1"/>
    <xf numFmtId="3" fontId="8" fillId="0" borderId="16" xfId="3" applyFont="1" applyBorder="1" applyAlignment="1" applyProtection="1">
      <alignment horizontal="center" vertical="center" wrapText="1"/>
      <protection locked="0"/>
    </xf>
    <xf numFmtId="3" fontId="8" fillId="0" borderId="18" xfId="3" applyFont="1" applyBorder="1" applyAlignment="1" applyProtection="1">
      <alignment horizontal="center" vertical="center" wrapText="1"/>
      <protection locked="0"/>
    </xf>
    <xf numFmtId="3" fontId="8" fillId="0" borderId="19" xfId="3" applyFont="1" applyBorder="1" applyAlignment="1" applyProtection="1">
      <alignment horizontal="center" vertical="center" wrapText="1"/>
      <protection locked="0"/>
    </xf>
    <xf numFmtId="0" fontId="8" fillId="0" borderId="0" xfId="4" applyFont="1" applyBorder="1" applyAlignment="1" applyProtection="1">
      <alignment horizontal="center" vertical="center"/>
      <protection locked="0"/>
    </xf>
    <xf numFmtId="164" fontId="9" fillId="0" borderId="22" xfId="0" applyNumberFormat="1" applyFont="1" applyBorder="1" applyAlignment="1">
      <alignment horizontal="right" vertical="center"/>
    </xf>
    <xf numFmtId="164" fontId="8" fillId="0" borderId="23" xfId="0" applyNumberFormat="1" applyFont="1" applyBorder="1" applyAlignment="1">
      <alignment horizontal="right" vertical="center"/>
    </xf>
    <xf numFmtId="164" fontId="8" fillId="0" borderId="24" xfId="0" applyNumberFormat="1" applyFont="1" applyBorder="1" applyAlignment="1">
      <alignment horizontal="right" vertical="center"/>
    </xf>
    <xf numFmtId="164" fontId="8" fillId="0" borderId="25" xfId="0" applyNumberFormat="1" applyFont="1" applyBorder="1" applyAlignment="1">
      <alignment horizontal="right" vertical="center"/>
    </xf>
    <xf numFmtId="0" fontId="2" fillId="0" borderId="0" xfId="0" applyFont="1"/>
    <xf numFmtId="164" fontId="9" fillId="0" borderId="23" xfId="0" applyNumberFormat="1" applyFont="1" applyBorder="1" applyAlignment="1">
      <alignment horizontal="right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0" fontId="8" fillId="0" borderId="28" xfId="4" applyFont="1" applyBorder="1" applyAlignment="1" applyProtection="1">
      <alignment horizontal="center" vertical="center"/>
      <protection locked="0"/>
    </xf>
    <xf numFmtId="0" fontId="8" fillId="0" borderId="36" xfId="4" applyFont="1" applyBorder="1" applyAlignment="1" applyProtection="1">
      <alignment horizontal="center" vertical="center"/>
      <protection locked="0"/>
    </xf>
    <xf numFmtId="0" fontId="8" fillId="0" borderId="43" xfId="4" applyFont="1" applyBorder="1" applyAlignment="1" applyProtection="1">
      <alignment horizontal="center" vertical="center"/>
      <protection locked="0"/>
    </xf>
    <xf numFmtId="0" fontId="8" fillId="0" borderId="49" xfId="4" applyFont="1" applyBorder="1" applyAlignment="1" applyProtection="1">
      <alignment horizontal="center" vertical="center"/>
      <protection locked="0"/>
    </xf>
    <xf numFmtId="0" fontId="8" fillId="0" borderId="0" xfId="4" applyFont="1" applyBorder="1" applyAlignment="1" applyProtection="1">
      <alignment horizontal="center" vertical="center" wrapText="1"/>
      <protection locked="0"/>
    </xf>
    <xf numFmtId="165" fontId="8" fillId="0" borderId="0" xfId="1" applyNumberFormat="1" applyFont="1" applyFill="1" applyBorder="1" applyAlignment="1" applyProtection="1">
      <alignment vertical="center"/>
      <protection locked="0"/>
    </xf>
    <xf numFmtId="165" fontId="8" fillId="0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4" applyFont="1" applyBorder="1" applyAlignment="1" applyProtection="1">
      <alignment vertical="center"/>
      <protection locked="0"/>
    </xf>
    <xf numFmtId="164" fontId="0" fillId="0" borderId="0" xfId="0" applyNumberFormat="1"/>
    <xf numFmtId="0" fontId="8" fillId="0" borderId="0" xfId="4" applyFont="1" applyBorder="1" applyAlignment="1" applyProtection="1">
      <alignment horizontal="left" vertical="center" wrapText="1"/>
      <protection locked="0"/>
    </xf>
    <xf numFmtId="0" fontId="8" fillId="0" borderId="0" xfId="4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5" fillId="0" borderId="0" xfId="2" applyFont="1" applyAlignment="1" applyProtection="1"/>
    <xf numFmtId="0" fontId="8" fillId="0" borderId="5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60" xfId="4" applyFont="1" applyBorder="1" applyAlignment="1" applyProtection="1">
      <alignment horizontal="center" vertical="center"/>
      <protection locked="0"/>
    </xf>
    <xf numFmtId="0" fontId="8" fillId="0" borderId="61" xfId="4" applyFont="1" applyBorder="1" applyAlignment="1" applyProtection="1">
      <alignment horizontal="center" vertical="center"/>
      <protection locked="0"/>
    </xf>
    <xf numFmtId="0" fontId="8" fillId="0" borderId="62" xfId="4" applyFont="1" applyBorder="1" applyAlignment="1" applyProtection="1">
      <alignment horizontal="center" vertical="center"/>
      <protection locked="0"/>
    </xf>
    <xf numFmtId="0" fontId="8" fillId="0" borderId="63" xfId="4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>
      <alignment horizontal="left" vertical="center" wrapText="1"/>
    </xf>
    <xf numFmtId="167" fontId="17" fillId="0" borderId="64" xfId="0" applyNumberFormat="1" applyFont="1" applyBorder="1" applyAlignment="1">
      <alignment horizontal="right" vertical="center"/>
    </xf>
    <xf numFmtId="167" fontId="16" fillId="0" borderId="65" xfId="0" applyNumberFormat="1" applyFont="1" applyBorder="1" applyAlignment="1">
      <alignment horizontal="right" vertical="center"/>
    </xf>
    <xf numFmtId="168" fontId="16" fillId="0" borderId="66" xfId="1" applyNumberFormat="1" applyFont="1" applyBorder="1" applyAlignment="1">
      <alignment horizontal="right" vertical="center"/>
    </xf>
    <xf numFmtId="167" fontId="16" fillId="0" borderId="67" xfId="0" applyNumberFormat="1" applyFont="1" applyBorder="1" applyAlignment="1">
      <alignment horizontal="right" vertical="center"/>
    </xf>
    <xf numFmtId="168" fontId="16" fillId="0" borderId="68" xfId="1" applyNumberFormat="1" applyFont="1" applyBorder="1" applyAlignment="1">
      <alignment horizontal="right" vertical="center"/>
    </xf>
    <xf numFmtId="167" fontId="16" fillId="0" borderId="69" xfId="0" applyNumberFormat="1" applyFont="1" applyBorder="1" applyAlignment="1">
      <alignment horizontal="right" vertical="center"/>
    </xf>
    <xf numFmtId="168" fontId="16" fillId="0" borderId="70" xfId="1" applyNumberFormat="1" applyFont="1" applyBorder="1" applyAlignment="1">
      <alignment horizontal="right" vertical="center"/>
    </xf>
    <xf numFmtId="2" fontId="0" fillId="0" borderId="0" xfId="0" applyNumberFormat="1"/>
    <xf numFmtId="165" fontId="0" fillId="0" borderId="0" xfId="0" applyNumberFormat="1"/>
    <xf numFmtId="0" fontId="9" fillId="0" borderId="21" xfId="0" applyFont="1" applyBorder="1" applyAlignment="1">
      <alignment horizontal="left" vertical="center" wrapText="1" indent="1"/>
    </xf>
    <xf numFmtId="167" fontId="8" fillId="0" borderId="64" xfId="0" applyNumberFormat="1" applyFont="1" applyBorder="1" applyAlignment="1">
      <alignment horizontal="right" vertical="center"/>
    </xf>
    <xf numFmtId="167" fontId="9" fillId="0" borderId="65" xfId="0" applyNumberFormat="1" applyFont="1" applyBorder="1" applyAlignment="1">
      <alignment horizontal="right" vertical="center"/>
    </xf>
    <xf numFmtId="168" fontId="9" fillId="0" borderId="66" xfId="1" applyNumberFormat="1" applyFont="1" applyBorder="1" applyAlignment="1">
      <alignment horizontal="right" vertical="center"/>
    </xf>
    <xf numFmtId="167" fontId="9" fillId="0" borderId="71" xfId="0" applyNumberFormat="1" applyFont="1" applyBorder="1" applyAlignment="1">
      <alignment horizontal="right" vertical="center"/>
    </xf>
    <xf numFmtId="168" fontId="9" fillId="0" borderId="72" xfId="1" applyNumberFormat="1" applyFont="1" applyBorder="1" applyAlignment="1">
      <alignment horizontal="right" vertical="center"/>
    </xf>
    <xf numFmtId="167" fontId="9" fillId="0" borderId="69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 indent="1"/>
    </xf>
    <xf numFmtId="169" fontId="8" fillId="0" borderId="0" xfId="0" applyNumberFormat="1" applyFont="1" applyAlignment="1">
      <alignment horizontal="right" vertical="center"/>
    </xf>
    <xf numFmtId="170" fontId="9" fillId="0" borderId="0" xfId="0" applyNumberFormat="1" applyFont="1" applyAlignment="1">
      <alignment horizontal="right" vertical="center"/>
    </xf>
    <xf numFmtId="165" fontId="9" fillId="0" borderId="0" xfId="1" applyNumberFormat="1" applyFont="1" applyBorder="1" applyAlignment="1">
      <alignment horizontal="right" vertical="center"/>
    </xf>
    <xf numFmtId="0" fontId="18" fillId="0" borderId="0" xfId="0" applyFont="1"/>
    <xf numFmtId="169" fontId="0" fillId="0" borderId="0" xfId="0" applyNumberFormat="1"/>
    <xf numFmtId="171" fontId="0" fillId="0" borderId="0" xfId="0" applyNumberFormat="1"/>
    <xf numFmtId="0" fontId="6" fillId="0" borderId="0" xfId="0" applyFont="1" applyAlignment="1">
      <alignment horizontal="left"/>
    </xf>
    <xf numFmtId="0" fontId="8" fillId="0" borderId="7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9" fontId="17" fillId="0" borderId="64" xfId="0" applyNumberFormat="1" applyFont="1" applyBorder="1" applyAlignment="1">
      <alignment horizontal="right" vertical="center"/>
    </xf>
    <xf numFmtId="169" fontId="17" fillId="0" borderId="23" xfId="0" applyNumberFormat="1" applyFont="1" applyBorder="1" applyAlignment="1">
      <alignment horizontal="right" vertical="center"/>
    </xf>
    <xf numFmtId="169" fontId="17" fillId="0" borderId="25" xfId="0" applyNumberFormat="1" applyFont="1" applyBorder="1" applyAlignment="1">
      <alignment horizontal="right" vertical="center"/>
    </xf>
    <xf numFmtId="171" fontId="16" fillId="0" borderId="65" xfId="0" applyNumberFormat="1" applyFont="1" applyBorder="1" applyAlignment="1">
      <alignment vertical="center"/>
    </xf>
    <xf numFmtId="165" fontId="16" fillId="0" borderId="66" xfId="1" applyNumberFormat="1" applyFont="1" applyFill="1" applyBorder="1" applyAlignment="1">
      <alignment vertical="center"/>
    </xf>
    <xf numFmtId="171" fontId="16" fillId="0" borderId="67" xfId="0" applyNumberFormat="1" applyFont="1" applyBorder="1" applyAlignment="1">
      <alignment vertical="center"/>
    </xf>
    <xf numFmtId="165" fontId="16" fillId="0" borderId="68" xfId="1" applyNumberFormat="1" applyFont="1" applyFill="1" applyBorder="1" applyAlignment="1">
      <alignment horizontal="right" vertical="center"/>
    </xf>
    <xf numFmtId="171" fontId="16" fillId="0" borderId="69" xfId="0" applyNumberFormat="1" applyFont="1" applyBorder="1" applyAlignment="1">
      <alignment vertical="center"/>
    </xf>
    <xf numFmtId="169" fontId="8" fillId="0" borderId="64" xfId="0" applyNumberFormat="1" applyFont="1" applyBorder="1" applyAlignment="1">
      <alignment horizontal="right" vertical="center"/>
    </xf>
    <xf numFmtId="169" fontId="8" fillId="0" borderId="23" xfId="0" applyNumberFormat="1" applyFont="1" applyBorder="1" applyAlignment="1">
      <alignment horizontal="right" vertical="center"/>
    </xf>
    <xf numFmtId="169" fontId="8" fillId="0" borderId="25" xfId="0" applyNumberFormat="1" applyFont="1" applyBorder="1" applyAlignment="1">
      <alignment horizontal="right" vertical="center"/>
    </xf>
    <xf numFmtId="171" fontId="9" fillId="0" borderId="65" xfId="0" applyNumberFormat="1" applyFont="1" applyBorder="1" applyAlignment="1">
      <alignment vertical="center"/>
    </xf>
    <xf numFmtId="165" fontId="9" fillId="0" borderId="66" xfId="1" applyNumberFormat="1" applyFont="1" applyFill="1" applyBorder="1" applyAlignment="1">
      <alignment vertical="center"/>
    </xf>
    <xf numFmtId="171" fontId="9" fillId="0" borderId="71" xfId="0" applyNumberFormat="1" applyFont="1" applyBorder="1" applyAlignment="1">
      <alignment vertical="center"/>
    </xf>
    <xf numFmtId="165" fontId="9" fillId="0" borderId="72" xfId="1" applyNumberFormat="1" applyFont="1" applyFill="1" applyBorder="1" applyAlignment="1">
      <alignment horizontal="right" vertical="center"/>
    </xf>
    <xf numFmtId="171" fontId="9" fillId="0" borderId="69" xfId="0" applyNumberFormat="1" applyFont="1" applyBorder="1" applyAlignment="1">
      <alignment vertical="center"/>
    </xf>
    <xf numFmtId="171" fontId="9" fillId="0" borderId="0" xfId="0" applyNumberFormat="1" applyFont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horizontal="right" vertical="center"/>
    </xf>
    <xf numFmtId="0" fontId="19" fillId="0" borderId="0" xfId="0" applyFont="1"/>
    <xf numFmtId="0" fontId="4" fillId="0" borderId="0" xfId="0" applyFont="1"/>
    <xf numFmtId="165" fontId="16" fillId="0" borderId="68" xfId="1" applyNumberFormat="1" applyFont="1" applyFill="1" applyBorder="1" applyAlignment="1">
      <alignment vertical="center"/>
    </xf>
    <xf numFmtId="165" fontId="20" fillId="0" borderId="0" xfId="0" applyNumberFormat="1" applyFont="1"/>
    <xf numFmtId="2" fontId="20" fillId="0" borderId="0" xfId="0" applyNumberFormat="1" applyFont="1"/>
    <xf numFmtId="165" fontId="9" fillId="0" borderId="72" xfId="1" applyNumberFormat="1" applyFont="1" applyFill="1" applyBorder="1" applyAlignment="1">
      <alignment vertical="center"/>
    </xf>
    <xf numFmtId="0" fontId="21" fillId="0" borderId="0" xfId="0" applyFont="1"/>
    <xf numFmtId="3" fontId="0" fillId="0" borderId="0" xfId="0" applyNumberFormat="1"/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164" fontId="9" fillId="0" borderId="64" xfId="0" applyNumberFormat="1" applyFont="1" applyBorder="1" applyAlignment="1">
      <alignment horizontal="right" vertical="center"/>
    </xf>
    <xf numFmtId="164" fontId="9" fillId="0" borderId="25" xfId="0" applyNumberFormat="1" applyFont="1" applyBorder="1" applyAlignment="1">
      <alignment horizontal="right" vertical="center"/>
    </xf>
    <xf numFmtId="164" fontId="9" fillId="0" borderId="77" xfId="0" applyNumberFormat="1" applyFont="1" applyBorder="1" applyAlignment="1">
      <alignment horizontal="right" vertical="center"/>
    </xf>
    <xf numFmtId="164" fontId="8" fillId="0" borderId="0" xfId="0" applyNumberFormat="1" applyFont="1" applyAlignment="1" applyProtection="1">
      <alignment horizontal="right" vertical="center"/>
      <protection locked="0"/>
    </xf>
    <xf numFmtId="164" fontId="8" fillId="0" borderId="84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/>
    </xf>
    <xf numFmtId="164" fontId="9" fillId="0" borderId="24" xfId="0" applyNumberFormat="1" applyFont="1" applyBorder="1" applyAlignment="1">
      <alignment horizontal="right" vertical="center"/>
    </xf>
    <xf numFmtId="164" fontId="9" fillId="0" borderId="81" xfId="0" applyNumberFormat="1" applyFont="1" applyBorder="1" applyAlignment="1">
      <alignment horizontal="right" vertical="center"/>
    </xf>
    <xf numFmtId="164" fontId="9" fillId="0" borderId="59" xfId="0" applyNumberFormat="1" applyFont="1" applyBorder="1" applyAlignment="1">
      <alignment horizontal="right" vertical="center"/>
    </xf>
    <xf numFmtId="164" fontId="9" fillId="0" borderId="20" xfId="0" applyNumberFormat="1" applyFont="1" applyBorder="1" applyAlignment="1">
      <alignment horizontal="right" vertical="center"/>
    </xf>
    <xf numFmtId="164" fontId="9" fillId="0" borderId="6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8" fillId="0" borderId="85" xfId="4" applyFont="1" applyBorder="1" applyAlignment="1" applyProtection="1">
      <alignment horizontal="center" vertical="center"/>
      <protection locked="0"/>
    </xf>
    <xf numFmtId="0" fontId="8" fillId="0" borderId="39" xfId="4" applyFont="1" applyBorder="1" applyAlignment="1" applyProtection="1">
      <alignment horizontal="center" vertical="center"/>
      <protection locked="0"/>
    </xf>
    <xf numFmtId="0" fontId="8" fillId="0" borderId="0" xfId="4" applyFont="1"/>
    <xf numFmtId="0" fontId="8" fillId="0" borderId="46" xfId="4" applyFont="1" applyBorder="1" applyAlignment="1" applyProtection="1">
      <alignment horizontal="center" vertical="center"/>
      <protection locked="0"/>
    </xf>
    <xf numFmtId="0" fontId="8" fillId="0" borderId="52" xfId="4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6" fillId="0" borderId="0" xfId="0" applyFont="1"/>
    <xf numFmtId="0" fontId="27" fillId="0" borderId="0" xfId="0" applyFont="1"/>
    <xf numFmtId="164" fontId="9" fillId="0" borderId="0" xfId="0" applyNumberFormat="1" applyFont="1"/>
    <xf numFmtId="0" fontId="9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7" fillId="0" borderId="8" xfId="5" applyFont="1" applyBorder="1" applyAlignment="1" applyProtection="1">
      <alignment vertical="center" wrapText="1"/>
      <protection locked="0"/>
    </xf>
    <xf numFmtId="164" fontId="16" fillId="0" borderId="6" xfId="0" applyNumberFormat="1" applyFont="1" applyBorder="1" applyAlignment="1">
      <alignment vertical="center"/>
    </xf>
    <xf numFmtId="164" fontId="16" fillId="0" borderId="5" xfId="0" applyNumberFormat="1" applyFont="1" applyBorder="1" applyAlignment="1">
      <alignment vertical="center"/>
    </xf>
    <xf numFmtId="0" fontId="9" fillId="0" borderId="96" xfId="0" applyFont="1" applyBorder="1" applyAlignment="1">
      <alignment horizontal="left" vertical="center" wrapText="1" indent="1"/>
    </xf>
    <xf numFmtId="166" fontId="9" fillId="0" borderId="79" xfId="0" applyNumberFormat="1" applyFont="1" applyBorder="1" applyAlignment="1">
      <alignment vertical="center"/>
    </xf>
    <xf numFmtId="166" fontId="9" fillId="0" borderId="79" xfId="0" applyNumberFormat="1" applyFont="1" applyBorder="1" applyAlignment="1">
      <alignment horizontal="center" vertical="center"/>
    </xf>
    <xf numFmtId="166" fontId="9" fillId="0" borderId="78" xfId="0" applyNumberFormat="1" applyFont="1" applyBorder="1" applyAlignment="1">
      <alignment vertical="center"/>
    </xf>
    <xf numFmtId="166" fontId="9" fillId="0" borderId="78" xfId="0" applyNumberFormat="1" applyFont="1" applyBorder="1" applyAlignment="1">
      <alignment horizontal="center" vertical="center"/>
    </xf>
    <xf numFmtId="166" fontId="9" fillId="0" borderId="64" xfId="0" applyNumberFormat="1" applyFont="1" applyBorder="1" applyAlignment="1">
      <alignment vertical="center"/>
    </xf>
    <xf numFmtId="166" fontId="9" fillId="0" borderId="23" xfId="0" applyNumberFormat="1" applyFont="1" applyBorder="1" applyAlignment="1">
      <alignment vertical="center"/>
    </xf>
    <xf numFmtId="166" fontId="9" fillId="0" borderId="23" xfId="0" applyNumberFormat="1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8" fillId="0" borderId="0" xfId="0" applyFont="1"/>
    <xf numFmtId="164" fontId="0" fillId="0" borderId="0" xfId="0" quotePrefix="1" applyNumberFormat="1"/>
    <xf numFmtId="171" fontId="9" fillId="0" borderId="78" xfId="0" applyNumberFormat="1" applyFont="1" applyBorder="1" applyAlignment="1">
      <alignment vertical="center"/>
    </xf>
    <xf numFmtId="171" fontId="9" fillId="0" borderId="79" xfId="0" applyNumberFormat="1" applyFont="1" applyBorder="1" applyAlignment="1">
      <alignment vertical="center"/>
    </xf>
    <xf numFmtId="171" fontId="9" fillId="0" borderId="78" xfId="0" applyNumberFormat="1" applyFont="1" applyBorder="1" applyAlignment="1">
      <alignment horizontal="right" vertical="center"/>
    </xf>
    <xf numFmtId="171" fontId="9" fillId="0" borderId="78" xfId="0" applyNumberFormat="1" applyFont="1" applyBorder="1" applyAlignment="1">
      <alignment horizontal="center" vertical="center"/>
    </xf>
    <xf numFmtId="171" fontId="9" fillId="0" borderId="23" xfId="0" applyNumberFormat="1" applyFont="1" applyBorder="1" applyAlignment="1">
      <alignment vertical="center"/>
    </xf>
    <xf numFmtId="171" fontId="9" fillId="0" borderId="64" xfId="0" applyNumberFormat="1" applyFont="1" applyBorder="1" applyAlignment="1">
      <alignment vertical="center"/>
    </xf>
    <xf numFmtId="171" fontId="9" fillId="0" borderId="23" xfId="0" applyNumberFormat="1" applyFont="1" applyBorder="1" applyAlignment="1">
      <alignment horizontal="right" vertical="center"/>
    </xf>
    <xf numFmtId="171" fontId="9" fillId="0" borderId="23" xfId="0" applyNumberFormat="1" applyFont="1" applyBorder="1" applyAlignment="1">
      <alignment horizontal="center" vertical="center"/>
    </xf>
    <xf numFmtId="171" fontId="9" fillId="0" borderId="64" xfId="0" applyNumberFormat="1" applyFont="1" applyBorder="1" applyAlignment="1">
      <alignment horizontal="right" vertical="center"/>
    </xf>
    <xf numFmtId="171" fontId="9" fillId="0" borderId="64" xfId="0" applyNumberFormat="1" applyFont="1" applyBorder="1" applyAlignment="1">
      <alignment horizontal="center" vertical="center"/>
    </xf>
    <xf numFmtId="171" fontId="9" fillId="0" borderId="84" xfId="0" applyNumberFormat="1" applyFont="1" applyBorder="1" applyAlignment="1">
      <alignment vertical="center"/>
    </xf>
    <xf numFmtId="171" fontId="9" fillId="0" borderId="84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center" vertical="center"/>
    </xf>
    <xf numFmtId="0" fontId="29" fillId="0" borderId="0" xfId="4" applyFont="1" applyBorder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4" fontId="8" fillId="0" borderId="0" xfId="6" applyNumberFormat="1" applyFont="1" applyBorder="1" applyAlignment="1" applyProtection="1">
      <alignment horizontal="right" vertical="center"/>
      <protection locked="0"/>
    </xf>
    <xf numFmtId="3" fontId="8" fillId="0" borderId="18" xfId="5" applyNumberFormat="1" applyFont="1" applyBorder="1" applyAlignment="1" applyProtection="1">
      <alignment horizontal="center" vertical="center" wrapText="1"/>
      <protection locked="0"/>
    </xf>
    <xf numFmtId="3" fontId="8" fillId="0" borderId="16" xfId="5" applyNumberFormat="1" applyFont="1" applyBorder="1" applyAlignment="1" applyProtection="1">
      <alignment horizontal="center" vertical="center" wrapText="1"/>
      <protection locked="0"/>
    </xf>
    <xf numFmtId="3" fontId="8" fillId="0" borderId="19" xfId="5" applyNumberFormat="1" applyFont="1" applyBorder="1" applyAlignment="1" applyProtection="1">
      <alignment horizontal="center" vertical="center" wrapText="1"/>
      <protection locked="0"/>
    </xf>
    <xf numFmtId="164" fontId="30" fillId="0" borderId="22" xfId="0" applyNumberFormat="1" applyFont="1" applyBorder="1" applyAlignment="1">
      <alignment vertical="center"/>
    </xf>
    <xf numFmtId="164" fontId="8" fillId="0" borderId="64" xfId="0" applyNumberFormat="1" applyFont="1" applyBorder="1" applyAlignment="1" applyProtection="1">
      <alignment vertical="center"/>
      <protection locked="0"/>
    </xf>
    <xf numFmtId="165" fontId="8" fillId="0" borderId="25" xfId="1" applyNumberFormat="1" applyFont="1" applyFill="1" applyBorder="1" applyAlignment="1" applyProtection="1">
      <alignment vertical="center"/>
      <protection locked="0"/>
    </xf>
    <xf numFmtId="164" fontId="30" fillId="0" borderId="24" xfId="0" applyNumberFormat="1" applyFont="1" applyBorder="1" applyAlignment="1">
      <alignment vertical="center"/>
    </xf>
    <xf numFmtId="165" fontId="8" fillId="0" borderId="23" xfId="1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30" fillId="0" borderId="64" xfId="0" applyNumberFormat="1" applyFont="1" applyBorder="1" applyAlignment="1">
      <alignment vertical="center"/>
    </xf>
    <xf numFmtId="164" fontId="30" fillId="0" borderId="59" xfId="0" applyNumberFormat="1" applyFont="1" applyBorder="1" applyAlignment="1">
      <alignment vertical="center"/>
    </xf>
    <xf numFmtId="164" fontId="30" fillId="0" borderId="81" xfId="0" applyNumberFormat="1" applyFont="1" applyBorder="1" applyAlignment="1">
      <alignment vertical="center"/>
    </xf>
    <xf numFmtId="0" fontId="8" fillId="0" borderId="0" xfId="4" applyFont="1" applyAlignment="1">
      <alignment vertical="center"/>
    </xf>
    <xf numFmtId="0" fontId="8" fillId="0" borderId="105" xfId="0" applyFont="1" applyBorder="1" applyAlignment="1">
      <alignment horizontal="center" vertical="center" wrapText="1"/>
    </xf>
    <xf numFmtId="0" fontId="17" fillId="0" borderId="21" xfId="5" applyFont="1" applyBorder="1" applyAlignment="1" applyProtection="1">
      <alignment vertical="center" wrapText="1"/>
      <protection locked="0"/>
    </xf>
    <xf numFmtId="164" fontId="31" fillId="0" borderId="64" xfId="0" applyNumberFormat="1" applyFont="1" applyBorder="1" applyAlignment="1">
      <alignment vertical="center"/>
    </xf>
    <xf numFmtId="164" fontId="31" fillId="0" borderId="23" xfId="0" applyNumberFormat="1" applyFont="1" applyBorder="1" applyAlignment="1">
      <alignment vertical="center"/>
    </xf>
    <xf numFmtId="164" fontId="30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7" fillId="0" borderId="55" xfId="5" applyFont="1" applyBorder="1" applyAlignment="1" applyProtection="1">
      <alignment vertical="center" wrapText="1"/>
      <protection locked="0"/>
    </xf>
    <xf numFmtId="167" fontId="16" fillId="0" borderId="75" xfId="0" applyNumberFormat="1" applyFont="1" applyBorder="1" applyAlignment="1">
      <alignment vertical="center"/>
    </xf>
    <xf numFmtId="167" fontId="16" fillId="0" borderId="27" xfId="0" applyNumberFormat="1" applyFont="1" applyBorder="1" applyAlignment="1">
      <alignment vertical="center"/>
    </xf>
    <xf numFmtId="167" fontId="16" fillId="0" borderId="99" xfId="0" applyNumberFormat="1" applyFont="1" applyBorder="1" applyAlignment="1">
      <alignment vertical="center"/>
    </xf>
    <xf numFmtId="167" fontId="16" fillId="0" borderId="107" xfId="0" applyNumberFormat="1" applyFont="1" applyBorder="1" applyAlignment="1">
      <alignment vertical="center"/>
    </xf>
    <xf numFmtId="167" fontId="16" fillId="0" borderId="74" xfId="0" applyNumberFormat="1" applyFont="1" applyBorder="1" applyAlignment="1">
      <alignment vertical="center"/>
    </xf>
    <xf numFmtId="167" fontId="0" fillId="0" borderId="0" xfId="0" applyNumberFormat="1"/>
    <xf numFmtId="0" fontId="3" fillId="0" borderId="0" xfId="0" applyFont="1" applyAlignment="1">
      <alignment horizontal="left" indent="1"/>
    </xf>
    <xf numFmtId="167" fontId="9" fillId="0" borderId="77" xfId="0" applyNumberFormat="1" applyFont="1" applyBorder="1" applyAlignment="1">
      <alignment vertical="center"/>
    </xf>
    <xf numFmtId="167" fontId="9" fillId="0" borderId="22" xfId="0" applyNumberFormat="1" applyFont="1" applyBorder="1" applyAlignment="1">
      <alignment horizontal="right" vertical="center"/>
    </xf>
    <xf numFmtId="167" fontId="9" fillId="0" borderId="23" xfId="0" applyNumberFormat="1" applyFont="1" applyBorder="1" applyAlignment="1">
      <alignment vertical="center"/>
    </xf>
    <xf numFmtId="167" fontId="9" fillId="0" borderId="64" xfId="0" applyNumberFormat="1" applyFont="1" applyBorder="1" applyAlignment="1">
      <alignment vertical="center"/>
    </xf>
    <xf numFmtId="167" fontId="9" fillId="0" borderId="64" xfId="0" applyNumberFormat="1" applyFont="1" applyBorder="1" applyAlignment="1">
      <alignment horizontal="center" vertical="center"/>
    </xf>
    <xf numFmtId="167" fontId="9" fillId="0" borderId="23" xfId="0" applyNumberFormat="1" applyFont="1" applyBorder="1" applyAlignment="1">
      <alignment horizontal="center" vertical="center"/>
    </xf>
    <xf numFmtId="0" fontId="0" fillId="0" borderId="0" xfId="0" applyAlignment="1">
      <alignment horizontal="left" indent="2"/>
    </xf>
    <xf numFmtId="167" fontId="9" fillId="0" borderId="22" xfId="0" applyNumberFormat="1" applyFont="1" applyBorder="1" applyAlignment="1">
      <alignment vertical="center"/>
    </xf>
    <xf numFmtId="167" fontId="9" fillId="0" borderId="64" xfId="0" applyNumberFormat="1" applyFont="1" applyBorder="1" applyAlignment="1">
      <alignment horizontal="right" vertical="center"/>
    </xf>
    <xf numFmtId="167" fontId="9" fillId="0" borderId="23" xfId="0" applyNumberFormat="1" applyFont="1" applyBorder="1" applyAlignment="1">
      <alignment horizontal="right" vertical="center"/>
    </xf>
    <xf numFmtId="167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3" fontId="9" fillId="0" borderId="0" xfId="0" applyNumberFormat="1" applyFont="1"/>
    <xf numFmtId="166" fontId="16" fillId="0" borderId="75" xfId="0" applyNumberFormat="1" applyFont="1" applyBorder="1" applyAlignment="1">
      <alignment horizontal="right" vertical="center"/>
    </xf>
    <xf numFmtId="166" fontId="16" fillId="0" borderId="27" xfId="0" applyNumberFormat="1" applyFont="1" applyBorder="1" applyAlignment="1">
      <alignment horizontal="right" vertical="center"/>
    </xf>
    <xf numFmtId="166" fontId="16" fillId="0" borderId="107" xfId="0" applyNumberFormat="1" applyFont="1" applyBorder="1" applyAlignment="1">
      <alignment horizontal="right" vertical="center"/>
    </xf>
    <xf numFmtId="166" fontId="16" fillId="0" borderId="99" xfId="0" applyNumberFormat="1" applyFont="1" applyBorder="1" applyAlignment="1">
      <alignment horizontal="right" vertical="center"/>
    </xf>
    <xf numFmtId="166" fontId="0" fillId="0" borderId="0" xfId="0" applyNumberFormat="1"/>
    <xf numFmtId="166" fontId="9" fillId="0" borderId="77" xfId="0" applyNumberFormat="1" applyFont="1" applyBorder="1" applyAlignment="1">
      <alignment horizontal="right" vertical="center"/>
    </xf>
    <xf numFmtId="166" fontId="9" fillId="0" borderId="22" xfId="0" applyNumberFormat="1" applyFont="1" applyBorder="1" applyAlignment="1">
      <alignment horizontal="right" vertical="center"/>
    </xf>
    <xf numFmtId="166" fontId="9" fillId="0" borderId="64" xfId="0" applyNumberFormat="1" applyFont="1" applyBorder="1" applyAlignment="1">
      <alignment horizontal="right" vertical="center"/>
    </xf>
    <xf numFmtId="166" fontId="9" fillId="0" borderId="64" xfId="0" applyNumberFormat="1" applyFont="1" applyBorder="1" applyAlignment="1">
      <alignment horizontal="center" vertical="center"/>
    </xf>
    <xf numFmtId="166" fontId="5" fillId="0" borderId="0" xfId="0" applyNumberFormat="1" applyFont="1"/>
    <xf numFmtId="166" fontId="9" fillId="0" borderId="2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71" fontId="16" fillId="0" borderId="75" xfId="0" applyNumberFormat="1" applyFont="1" applyBorder="1" applyAlignment="1">
      <alignment vertical="center"/>
    </xf>
    <xf numFmtId="171" fontId="16" fillId="0" borderId="74" xfId="0" applyNumberFormat="1" applyFont="1" applyBorder="1" applyAlignment="1">
      <alignment vertical="center"/>
    </xf>
    <xf numFmtId="171" fontId="16" fillId="0" borderId="107" xfId="0" applyNumberFormat="1" applyFont="1" applyBorder="1" applyAlignment="1">
      <alignment vertical="center"/>
    </xf>
    <xf numFmtId="171" fontId="16" fillId="0" borderId="99" xfId="0" applyNumberFormat="1" applyFont="1" applyBorder="1" applyAlignment="1">
      <alignment vertical="center"/>
    </xf>
    <xf numFmtId="171" fontId="9" fillId="0" borderId="77" xfId="0" applyNumberFormat="1" applyFont="1" applyBorder="1" applyAlignment="1">
      <alignment vertical="center"/>
    </xf>
    <xf numFmtId="171" fontId="9" fillId="0" borderId="0" xfId="0" applyNumberFormat="1" applyFont="1" applyAlignment="1">
      <alignment horizontal="center" vertical="center"/>
    </xf>
    <xf numFmtId="167" fontId="16" fillId="0" borderId="107" xfId="0" applyNumberFormat="1" applyFont="1" applyBorder="1" applyAlignment="1">
      <alignment horizontal="right" vertical="center"/>
    </xf>
    <xf numFmtId="167" fontId="9" fillId="0" borderId="0" xfId="0" applyNumberFormat="1" applyFont="1" applyAlignment="1">
      <alignment horizontal="center" vertical="center"/>
    </xf>
    <xf numFmtId="167" fontId="9" fillId="0" borderId="0" xfId="0" applyNumberFormat="1" applyFont="1" applyAlignment="1">
      <alignment horizontal="right" vertical="center"/>
    </xf>
    <xf numFmtId="167" fontId="9" fillId="0" borderId="77" xfId="0" applyNumberFormat="1" applyFont="1" applyBorder="1" applyAlignment="1">
      <alignment horizontal="center" vertical="center"/>
    </xf>
    <xf numFmtId="167" fontId="9" fillId="0" borderId="22" xfId="0" applyNumberFormat="1" applyFont="1" applyBorder="1" applyAlignment="1">
      <alignment horizontal="center" vertical="center"/>
    </xf>
    <xf numFmtId="0" fontId="9" fillId="0" borderId="9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164" fontId="16" fillId="0" borderId="84" xfId="0" applyNumberFormat="1" applyFont="1" applyBorder="1" applyAlignment="1">
      <alignment vertical="center"/>
    </xf>
    <xf numFmtId="164" fontId="16" fillId="0" borderId="64" xfId="0" applyNumberFormat="1" applyFont="1" applyBorder="1" applyAlignment="1">
      <alignment vertical="center"/>
    </xf>
    <xf numFmtId="164" fontId="16" fillId="0" borderId="23" xfId="0" applyNumberFormat="1" applyFont="1" applyBorder="1" applyAlignment="1">
      <alignment vertical="center"/>
    </xf>
    <xf numFmtId="164" fontId="16" fillId="0" borderId="0" xfId="0" applyNumberFormat="1" applyFont="1" applyAlignment="1">
      <alignment vertical="center"/>
    </xf>
    <xf numFmtId="164" fontId="16" fillId="0" borderId="24" xfId="0" applyNumberFormat="1" applyFont="1" applyBorder="1" applyAlignment="1">
      <alignment horizontal="right" vertical="center"/>
    </xf>
    <xf numFmtId="164" fontId="16" fillId="0" borderId="25" xfId="0" applyNumberFormat="1" applyFont="1" applyBorder="1" applyAlignment="1">
      <alignment horizontal="right" vertical="center"/>
    </xf>
    <xf numFmtId="164" fontId="17" fillId="0" borderId="24" xfId="0" applyNumberFormat="1" applyFont="1" applyBorder="1" applyAlignment="1" applyProtection="1">
      <alignment horizontal="right" vertical="center"/>
      <protection locked="0"/>
    </xf>
    <xf numFmtId="164" fontId="17" fillId="0" borderId="64" xfId="0" applyNumberFormat="1" applyFont="1" applyBorder="1" applyAlignment="1" applyProtection="1">
      <alignment horizontal="right" vertical="center"/>
      <protection locked="0"/>
    </xf>
    <xf numFmtId="164" fontId="16" fillId="0" borderId="23" xfId="0" applyNumberFormat="1" applyFont="1" applyBorder="1" applyAlignment="1">
      <alignment horizontal="right" vertical="center"/>
    </xf>
    <xf numFmtId="164" fontId="16" fillId="0" borderId="64" xfId="0" applyNumberFormat="1" applyFont="1" applyBorder="1" applyAlignment="1">
      <alignment horizontal="right" vertical="center"/>
    </xf>
    <xf numFmtId="164" fontId="17" fillId="0" borderId="64" xfId="0" applyNumberFormat="1" applyFont="1" applyBorder="1" applyAlignment="1" applyProtection="1">
      <alignment vertical="center"/>
      <protection locked="0"/>
    </xf>
    <xf numFmtId="164" fontId="17" fillId="0" borderId="23" xfId="0" applyNumberFormat="1" applyFont="1" applyBorder="1" applyAlignment="1" applyProtection="1">
      <alignment vertical="center"/>
      <protection locked="0"/>
    </xf>
    <xf numFmtId="164" fontId="17" fillId="0" borderId="24" xfId="0" applyNumberFormat="1" applyFont="1" applyBorder="1" applyAlignment="1" applyProtection="1">
      <alignment vertical="center"/>
      <protection locked="0"/>
    </xf>
    <xf numFmtId="164" fontId="9" fillId="0" borderId="84" xfId="0" applyNumberFormat="1" applyFont="1" applyBorder="1" applyAlignment="1">
      <alignment vertical="center"/>
    </xf>
    <xf numFmtId="164" fontId="9" fillId="0" borderId="64" xfId="0" applyNumberFormat="1" applyFont="1" applyBorder="1" applyAlignment="1">
      <alignment vertical="center"/>
    </xf>
    <xf numFmtId="164" fontId="9" fillId="0" borderId="23" xfId="0" applyNumberFormat="1" applyFont="1" applyBorder="1" applyAlignment="1">
      <alignment vertical="center"/>
    </xf>
    <xf numFmtId="164" fontId="8" fillId="0" borderId="24" xfId="0" applyNumberFormat="1" applyFont="1" applyBorder="1" applyAlignment="1" applyProtection="1">
      <alignment horizontal="right" vertical="center"/>
      <protection locked="0"/>
    </xf>
    <xf numFmtId="164" fontId="8" fillId="0" borderId="64" xfId="0" applyNumberFormat="1" applyFont="1" applyBorder="1" applyAlignment="1" applyProtection="1">
      <alignment horizontal="right" vertical="center"/>
      <protection locked="0"/>
    </xf>
    <xf numFmtId="164" fontId="8" fillId="0" borderId="23" xfId="0" applyNumberFormat="1" applyFont="1" applyBorder="1" applyAlignment="1" applyProtection="1">
      <alignment vertical="center"/>
      <protection locked="0"/>
    </xf>
    <xf numFmtId="164" fontId="8" fillId="0" borderId="24" xfId="0" applyNumberFormat="1" applyFont="1" applyBorder="1" applyAlignment="1" applyProtection="1">
      <alignment vertical="center"/>
      <protection locked="0"/>
    </xf>
    <xf numFmtId="169" fontId="8" fillId="0" borderId="64" xfId="0" applyNumberFormat="1" applyFont="1" applyBorder="1" applyAlignment="1" applyProtection="1">
      <alignment horizontal="center" vertical="center"/>
      <protection locked="0"/>
    </xf>
    <xf numFmtId="169" fontId="9" fillId="0" borderId="23" xfId="0" applyNumberFormat="1" applyFont="1" applyBorder="1" applyAlignment="1">
      <alignment vertical="center"/>
    </xf>
    <xf numFmtId="169" fontId="9" fillId="0" borderId="64" xfId="0" applyNumberFormat="1" applyFont="1" applyBorder="1" applyAlignment="1">
      <alignment vertical="center"/>
    </xf>
    <xf numFmtId="169" fontId="9" fillId="0" borderId="0" xfId="0" applyNumberFormat="1" applyFont="1" applyAlignment="1">
      <alignment vertical="center"/>
    </xf>
    <xf numFmtId="169" fontId="8" fillId="0" borderId="23" xfId="0" applyNumberFormat="1" applyFont="1" applyBorder="1" applyAlignment="1" applyProtection="1">
      <alignment horizontal="center" vertical="center"/>
      <protection locked="0"/>
    </xf>
    <xf numFmtId="169" fontId="8" fillId="0" borderId="22" xfId="0" applyNumberFormat="1" applyFont="1" applyBorder="1" applyAlignment="1" applyProtection="1">
      <alignment horizontal="center" vertical="center"/>
      <protection locked="0"/>
    </xf>
    <xf numFmtId="169" fontId="9" fillId="0" borderId="0" xfId="0" applyNumberFormat="1" applyFont="1" applyAlignment="1">
      <alignment horizontal="center" vertical="center"/>
    </xf>
    <xf numFmtId="169" fontId="9" fillId="0" borderId="64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3" fontId="8" fillId="0" borderId="0" xfId="3" applyFont="1" applyAlignment="1" applyProtection="1">
      <alignment vertical="center" wrapText="1"/>
      <protection locked="0"/>
    </xf>
    <xf numFmtId="3" fontId="9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horizontal="right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164" fontId="8" fillId="0" borderId="0" xfId="3" applyNumberFormat="1" applyFont="1" applyAlignment="1" applyProtection="1">
      <alignment vertical="center"/>
      <protection locked="0"/>
    </xf>
    <xf numFmtId="164" fontId="8" fillId="0" borderId="0" xfId="3" applyNumberFormat="1" applyFont="1" applyAlignment="1" applyProtection="1">
      <alignment horizontal="center" vertical="center"/>
      <protection locked="0"/>
    </xf>
    <xf numFmtId="0" fontId="33" fillId="0" borderId="0" xfId="0" applyFont="1"/>
    <xf numFmtId="0" fontId="34" fillId="0" borderId="0" xfId="0" applyFont="1"/>
    <xf numFmtId="164" fontId="20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34" fillId="0" borderId="0" xfId="0" applyNumberFormat="1" applyFont="1"/>
    <xf numFmtId="165" fontId="34" fillId="0" borderId="0" xfId="0" applyNumberFormat="1" applyFont="1"/>
    <xf numFmtId="164" fontId="31" fillId="0" borderId="97" xfId="0" applyNumberFormat="1" applyFont="1" applyBorder="1" applyAlignment="1">
      <alignment vertical="center"/>
    </xf>
    <xf numFmtId="164" fontId="31" fillId="0" borderId="107" xfId="0" applyNumberFormat="1" applyFont="1" applyBorder="1" applyAlignment="1">
      <alignment vertical="center"/>
    </xf>
    <xf numFmtId="164" fontId="31" fillId="0" borderId="99" xfId="0" applyNumberFormat="1" applyFont="1" applyBorder="1" applyAlignment="1">
      <alignment vertical="center"/>
    </xf>
    <xf numFmtId="164" fontId="16" fillId="0" borderId="107" xfId="0" applyNumberFormat="1" applyFont="1" applyBorder="1" applyAlignment="1">
      <alignment vertical="center"/>
    </xf>
    <xf numFmtId="164" fontId="16" fillId="0" borderId="98" xfId="0" applyNumberFormat="1" applyFont="1" applyBorder="1" applyAlignment="1">
      <alignment vertical="center"/>
    </xf>
    <xf numFmtId="172" fontId="16" fillId="0" borderId="66" xfId="1" applyNumberFormat="1" applyFont="1" applyFill="1" applyBorder="1" applyAlignment="1">
      <alignment vertical="center"/>
    </xf>
    <xf numFmtId="172" fontId="16" fillId="0" borderId="68" xfId="1" applyNumberFormat="1" applyFont="1" applyFill="1" applyBorder="1" applyAlignment="1">
      <alignment vertical="center"/>
    </xf>
    <xf numFmtId="164" fontId="9" fillId="0" borderId="25" xfId="0" applyNumberFormat="1" applyFont="1" applyBorder="1" applyAlignment="1">
      <alignment vertical="center"/>
    </xf>
    <xf numFmtId="172" fontId="9" fillId="0" borderId="66" xfId="1" applyNumberFormat="1" applyFont="1" applyFill="1" applyBorder="1" applyAlignment="1">
      <alignment vertical="center"/>
    </xf>
    <xf numFmtId="172" fontId="9" fillId="0" borderId="72" xfId="1" applyNumberFormat="1" applyFont="1" applyFill="1" applyBorder="1" applyAlignment="1">
      <alignment vertical="center"/>
    </xf>
    <xf numFmtId="164" fontId="16" fillId="0" borderId="77" xfId="0" applyNumberFormat="1" applyFont="1" applyBorder="1"/>
    <xf numFmtId="164" fontId="16" fillId="0" borderId="0" xfId="0" applyNumberFormat="1" applyFont="1"/>
    <xf numFmtId="164" fontId="16" fillId="0" borderId="107" xfId="0" applyNumberFormat="1" applyFont="1" applyBorder="1"/>
    <xf numFmtId="166" fontId="16" fillId="0" borderId="23" xfId="0" applyNumberFormat="1" applyFont="1" applyBorder="1"/>
    <xf numFmtId="166" fontId="16" fillId="0" borderId="107" xfId="0" applyNumberFormat="1" applyFont="1" applyBorder="1"/>
    <xf numFmtId="166" fontId="16" fillId="0" borderId="99" xfId="0" applyNumberFormat="1" applyFont="1" applyBorder="1"/>
    <xf numFmtId="166" fontId="16" fillId="0" borderId="0" xfId="0" applyNumberFormat="1" applyFont="1"/>
    <xf numFmtId="164" fontId="9" fillId="0" borderId="77" xfId="0" applyNumberFormat="1" applyFont="1" applyBorder="1"/>
    <xf numFmtId="164" fontId="9" fillId="0" borderId="64" xfId="0" applyNumberFormat="1" applyFont="1" applyBorder="1"/>
    <xf numFmtId="166" fontId="9" fillId="0" borderId="23" xfId="0" applyNumberFormat="1" applyFont="1" applyBorder="1"/>
    <xf numFmtId="166" fontId="9" fillId="0" borderId="64" xfId="0" applyNumberFormat="1" applyFont="1" applyBorder="1" applyAlignment="1">
      <alignment horizontal="center"/>
    </xf>
    <xf numFmtId="166" fontId="9" fillId="0" borderId="23" xfId="0" applyNumberFormat="1" applyFont="1" applyBorder="1" applyAlignment="1">
      <alignment horizontal="center"/>
    </xf>
    <xf numFmtId="166" fontId="9" fillId="0" borderId="64" xfId="0" applyNumberFormat="1" applyFont="1" applyBorder="1"/>
    <xf numFmtId="166" fontId="9" fillId="0" borderId="23" xfId="0" applyNumberFormat="1" applyFont="1" applyBorder="1" applyAlignment="1">
      <alignment horizontal="right"/>
    </xf>
    <xf numFmtId="166" fontId="9" fillId="0" borderId="0" xfId="0" applyNumberFormat="1" applyFont="1"/>
    <xf numFmtId="164" fontId="9" fillId="0" borderId="0" xfId="0" applyNumberFormat="1" applyFont="1" applyAlignment="1">
      <alignment horizontal="right"/>
    </xf>
    <xf numFmtId="166" fontId="16" fillId="0" borderId="75" xfId="0" applyNumberFormat="1" applyFont="1" applyBorder="1" applyAlignment="1">
      <alignment horizontal="right"/>
    </xf>
    <xf numFmtId="166" fontId="16" fillId="0" borderId="74" xfId="0" applyNumberFormat="1" applyFont="1" applyBorder="1" applyAlignment="1">
      <alignment horizontal="right"/>
    </xf>
    <xf numFmtId="166" fontId="16" fillId="0" borderId="107" xfId="0" applyNumberFormat="1" applyFont="1" applyBorder="1" applyAlignment="1">
      <alignment horizontal="right"/>
    </xf>
    <xf numFmtId="166" fontId="16" fillId="0" borderId="99" xfId="0" applyNumberFormat="1" applyFont="1" applyBorder="1" applyAlignment="1">
      <alignment horizontal="right"/>
    </xf>
    <xf numFmtId="166" fontId="9" fillId="0" borderId="77" xfId="0" applyNumberFormat="1" applyFont="1" applyBorder="1" applyAlignment="1">
      <alignment horizontal="right"/>
    </xf>
    <xf numFmtId="166" fontId="9" fillId="0" borderId="0" xfId="0" applyNumberFormat="1" applyFont="1" applyAlignment="1">
      <alignment horizontal="right"/>
    </xf>
    <xf numFmtId="166" fontId="9" fillId="0" borderId="64" xfId="0" applyNumberFormat="1" applyFont="1" applyBorder="1" applyAlignment="1">
      <alignment horizontal="right"/>
    </xf>
    <xf numFmtId="166" fontId="9" fillId="0" borderId="22" xfId="0" applyNumberFormat="1" applyFont="1" applyBorder="1" applyAlignment="1">
      <alignment horizontal="center"/>
    </xf>
    <xf numFmtId="167" fontId="16" fillId="0" borderId="67" xfId="0" applyNumberFormat="1" applyFont="1" applyBorder="1" applyAlignment="1">
      <alignment vertical="center"/>
    </xf>
    <xf numFmtId="167" fontId="9" fillId="0" borderId="65" xfId="0" applyNumberFormat="1" applyFont="1" applyBorder="1" applyAlignment="1">
      <alignment vertical="center"/>
    </xf>
    <xf numFmtId="167" fontId="9" fillId="0" borderId="71" xfId="0" applyNumberFormat="1" applyFont="1" applyBorder="1" applyAlignment="1">
      <alignment vertical="center"/>
    </xf>
    <xf numFmtId="166" fontId="16" fillId="0" borderId="77" xfId="0" applyNumberFormat="1" applyFont="1" applyBorder="1"/>
    <xf numFmtId="166" fontId="9" fillId="0" borderId="0" xfId="0" applyNumberFormat="1" applyFont="1" applyAlignment="1">
      <alignment horizontal="center"/>
    </xf>
    <xf numFmtId="173" fontId="16" fillId="0" borderId="75" xfId="0" applyNumberFormat="1" applyFont="1" applyBorder="1"/>
    <xf numFmtId="173" fontId="16" fillId="0" borderId="94" xfId="0" applyNumberFormat="1" applyFont="1" applyBorder="1" applyAlignment="1">
      <alignment horizontal="right"/>
    </xf>
    <xf numFmtId="173" fontId="16" fillId="0" borderId="107" xfId="0" applyNumberFormat="1" applyFont="1" applyBorder="1" applyAlignment="1">
      <alignment horizontal="right"/>
    </xf>
    <xf numFmtId="166" fontId="16" fillId="0" borderId="74" xfId="0" applyNumberFormat="1" applyFont="1" applyBorder="1"/>
    <xf numFmtId="0" fontId="17" fillId="0" borderId="0" xfId="5" applyFont="1" applyAlignment="1" applyProtection="1">
      <alignment vertical="center" wrapText="1"/>
      <protection locked="0"/>
    </xf>
    <xf numFmtId="173" fontId="0" fillId="0" borderId="0" xfId="0" applyNumberFormat="1"/>
    <xf numFmtId="173" fontId="9" fillId="0" borderId="77" xfId="0" applyNumberFormat="1" applyFont="1" applyBorder="1" applyAlignment="1">
      <alignment horizontal="right"/>
    </xf>
    <xf numFmtId="173" fontId="9" fillId="0" borderId="0" xfId="0" applyNumberFormat="1" applyFont="1" applyAlignment="1">
      <alignment horizontal="right"/>
    </xf>
    <xf numFmtId="173" fontId="9" fillId="0" borderId="64" xfId="0" applyNumberFormat="1" applyFont="1" applyBorder="1" applyAlignment="1">
      <alignment horizontal="right"/>
    </xf>
    <xf numFmtId="173" fontId="9" fillId="0" borderId="0" xfId="0" applyNumberFormat="1" applyFont="1" applyAlignment="1">
      <alignment horizontal="center"/>
    </xf>
    <xf numFmtId="173" fontId="9" fillId="0" borderId="77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15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166" fontId="8" fillId="0" borderId="77" xfId="0" applyNumberFormat="1" applyFont="1" applyBorder="1" applyAlignment="1">
      <alignment horizontal="right" vertical="center" wrapText="1"/>
    </xf>
    <xf numFmtId="166" fontId="9" fillId="0" borderId="0" xfId="0" applyNumberFormat="1" applyFont="1" applyAlignment="1">
      <alignment vertical="center"/>
    </xf>
    <xf numFmtId="166" fontId="9" fillId="0" borderId="23" xfId="0" applyNumberFormat="1" applyFont="1" applyBorder="1" applyAlignment="1">
      <alignment horizontal="center" vertical="center" wrapText="1"/>
    </xf>
    <xf numFmtId="164" fontId="16" fillId="0" borderId="22" xfId="0" applyNumberFormat="1" applyFont="1" applyBorder="1" applyAlignment="1">
      <alignment horizontal="right" vertical="center"/>
    </xf>
    <xf numFmtId="164" fontId="17" fillId="0" borderId="97" xfId="0" applyNumberFormat="1" applyFont="1" applyBorder="1" applyAlignment="1" applyProtection="1">
      <alignment horizontal="right" vertical="center"/>
      <protection locked="0"/>
    </xf>
    <xf numFmtId="164" fontId="17" fillId="0" borderId="107" xfId="0" applyNumberFormat="1" applyFont="1" applyBorder="1" applyAlignment="1" applyProtection="1">
      <alignment horizontal="right" vertical="center"/>
      <protection locked="0"/>
    </xf>
    <xf numFmtId="164" fontId="17" fillId="0" borderId="107" xfId="0" applyNumberFormat="1" applyFont="1" applyBorder="1" applyAlignment="1" applyProtection="1">
      <alignment vertical="center"/>
      <protection locked="0"/>
    </xf>
    <xf numFmtId="169" fontId="9" fillId="0" borderId="64" xfId="0" applyNumberFormat="1" applyFont="1" applyBorder="1" applyAlignment="1">
      <alignment horizontal="right" vertical="center"/>
    </xf>
    <xf numFmtId="169" fontId="9" fillId="0" borderId="23" xfId="0" applyNumberFormat="1" applyFont="1" applyBorder="1" applyAlignment="1">
      <alignment horizontal="center" vertical="center"/>
    </xf>
    <xf numFmtId="0" fontId="39" fillId="0" borderId="0" xfId="2" applyFont="1" applyAlignment="1" applyProtection="1"/>
    <xf numFmtId="0" fontId="11" fillId="0" borderId="0" xfId="0" applyFont="1"/>
    <xf numFmtId="0" fontId="40" fillId="0" borderId="0" xfId="0" applyFont="1"/>
    <xf numFmtId="0" fontId="39" fillId="0" borderId="0" xfId="2" applyFont="1" applyFill="1" applyAlignment="1" applyProtection="1"/>
    <xf numFmtId="0" fontId="10" fillId="0" borderId="0" xfId="2" applyFill="1" applyAlignment="1" applyProtection="1"/>
    <xf numFmtId="0" fontId="41" fillId="0" borderId="0" xfId="0" applyFont="1"/>
    <xf numFmtId="0" fontId="42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164" fontId="8" fillId="0" borderId="29" xfId="3" applyNumberFormat="1" applyFont="1" applyBorder="1" applyAlignment="1">
      <alignment vertical="center"/>
    </xf>
    <xf numFmtId="164" fontId="8" fillId="0" borderId="30" xfId="3" applyNumberFormat="1" applyFont="1" applyBorder="1" applyAlignment="1">
      <alignment vertical="center"/>
    </xf>
    <xf numFmtId="164" fontId="8" fillId="0" borderId="31" xfId="3" applyNumberFormat="1" applyFont="1" applyBorder="1" applyAlignment="1">
      <alignment vertical="center"/>
    </xf>
    <xf numFmtId="164" fontId="8" fillId="0" borderId="32" xfId="3" applyNumberFormat="1" applyFont="1" applyBorder="1" applyAlignment="1">
      <alignment vertical="center"/>
    </xf>
    <xf numFmtId="164" fontId="8" fillId="0" borderId="33" xfId="3" applyNumberFormat="1" applyFont="1" applyBorder="1" applyAlignment="1">
      <alignment vertical="center"/>
    </xf>
    <xf numFmtId="164" fontId="8" fillId="0" borderId="29" xfId="3" applyNumberFormat="1" applyFont="1" applyBorder="1" applyAlignment="1">
      <alignment horizontal="center" vertical="center"/>
    </xf>
    <xf numFmtId="164" fontId="8" fillId="0" borderId="32" xfId="3" applyNumberFormat="1" applyFont="1" applyBorder="1" applyAlignment="1">
      <alignment horizontal="center" vertical="center"/>
    </xf>
    <xf numFmtId="164" fontId="8" fillId="0" borderId="34" xfId="3" applyNumberFormat="1" applyFont="1" applyBorder="1" applyAlignment="1">
      <alignment horizontal="center" vertical="center"/>
    </xf>
    <xf numFmtId="165" fontId="8" fillId="0" borderId="37" xfId="1" applyNumberFormat="1" applyFont="1" applyFill="1" applyBorder="1" applyAlignment="1" applyProtection="1">
      <alignment vertical="center"/>
    </xf>
    <xf numFmtId="165" fontId="8" fillId="0" borderId="38" xfId="1" applyNumberFormat="1" applyFont="1" applyFill="1" applyBorder="1" applyAlignment="1" applyProtection="1">
      <alignment vertical="center"/>
    </xf>
    <xf numFmtId="165" fontId="8" fillId="0" borderId="39" xfId="1" applyNumberFormat="1" applyFont="1" applyFill="1" applyBorder="1" applyAlignment="1" applyProtection="1">
      <alignment vertical="center"/>
    </xf>
    <xf numFmtId="165" fontId="8" fillId="0" borderId="40" xfId="1" applyNumberFormat="1" applyFont="1" applyFill="1" applyBorder="1" applyAlignment="1" applyProtection="1">
      <alignment vertical="center"/>
    </xf>
    <xf numFmtId="165" fontId="8" fillId="0" borderId="36" xfId="1" applyNumberFormat="1" applyFont="1" applyFill="1" applyBorder="1" applyAlignment="1" applyProtection="1">
      <alignment vertical="center"/>
    </xf>
    <xf numFmtId="165" fontId="8" fillId="0" borderId="37" xfId="1" applyNumberFormat="1" applyFont="1" applyFill="1" applyBorder="1" applyAlignment="1" applyProtection="1">
      <alignment horizontal="center" vertical="center"/>
    </xf>
    <xf numFmtId="165" fontId="8" fillId="0" borderId="40" xfId="1" applyNumberFormat="1" applyFont="1" applyFill="1" applyBorder="1" applyAlignment="1" applyProtection="1">
      <alignment horizontal="center" vertical="center"/>
    </xf>
    <xf numFmtId="165" fontId="8" fillId="0" borderId="41" xfId="1" applyNumberFormat="1" applyFont="1" applyFill="1" applyBorder="1" applyAlignment="1" applyProtection="1">
      <alignment horizontal="center" vertical="center"/>
    </xf>
    <xf numFmtId="164" fontId="8" fillId="0" borderId="44" xfId="3" applyNumberFormat="1" applyFont="1" applyBorder="1" applyAlignment="1">
      <alignment vertical="center"/>
    </xf>
    <xf numFmtId="164" fontId="8" fillId="0" borderId="45" xfId="3" applyNumberFormat="1" applyFont="1" applyBorder="1" applyAlignment="1">
      <alignment vertical="center"/>
    </xf>
    <xf numFmtId="164" fontId="8" fillId="0" borderId="46" xfId="3" applyNumberFormat="1" applyFont="1" applyBorder="1" applyAlignment="1">
      <alignment vertical="center"/>
    </xf>
    <xf numFmtId="164" fontId="8" fillId="0" borderId="47" xfId="3" applyNumberFormat="1" applyFont="1" applyBorder="1" applyAlignment="1">
      <alignment vertical="center"/>
    </xf>
    <xf numFmtId="164" fontId="8" fillId="0" borderId="43" xfId="3" applyNumberFormat="1" applyFont="1" applyBorder="1" applyAlignment="1">
      <alignment vertical="center"/>
    </xf>
    <xf numFmtId="164" fontId="8" fillId="0" borderId="44" xfId="3" applyNumberFormat="1" applyFont="1" applyBorder="1" applyAlignment="1">
      <alignment horizontal="center" vertical="center"/>
    </xf>
    <xf numFmtId="164" fontId="8" fillId="0" borderId="47" xfId="3" applyNumberFormat="1" applyFont="1" applyBorder="1" applyAlignment="1">
      <alignment horizontal="center" vertical="center"/>
    </xf>
    <xf numFmtId="164" fontId="8" fillId="0" borderId="48" xfId="3" applyNumberFormat="1" applyFont="1" applyBorder="1" applyAlignment="1">
      <alignment horizontal="center" vertical="center"/>
    </xf>
    <xf numFmtId="166" fontId="8" fillId="0" borderId="44" xfId="3" applyNumberFormat="1" applyFont="1" applyBorder="1" applyAlignment="1">
      <alignment vertical="center"/>
    </xf>
    <xf numFmtId="165" fontId="8" fillId="0" borderId="50" xfId="1" applyNumberFormat="1" applyFont="1" applyFill="1" applyBorder="1" applyAlignment="1" applyProtection="1">
      <alignment vertical="center"/>
    </xf>
    <xf numFmtId="165" fontId="8" fillId="0" borderId="51" xfId="1" applyNumberFormat="1" applyFont="1" applyFill="1" applyBorder="1" applyAlignment="1" applyProtection="1">
      <alignment vertical="center"/>
    </xf>
    <xf numFmtId="165" fontId="8" fillId="0" borderId="52" xfId="1" applyNumberFormat="1" applyFont="1" applyFill="1" applyBorder="1" applyAlignment="1" applyProtection="1">
      <alignment vertical="center"/>
    </xf>
    <xf numFmtId="165" fontId="8" fillId="0" borderId="49" xfId="1" applyNumberFormat="1" applyFont="1" applyFill="1" applyBorder="1" applyAlignment="1" applyProtection="1">
      <alignment vertical="center"/>
    </xf>
    <xf numFmtId="165" fontId="8" fillId="0" borderId="50" xfId="1" applyNumberFormat="1" applyFont="1" applyFill="1" applyBorder="1" applyAlignment="1" applyProtection="1">
      <alignment horizontal="center" vertical="center"/>
    </xf>
    <xf numFmtId="165" fontId="8" fillId="0" borderId="53" xfId="1" applyNumberFormat="1" applyFont="1" applyFill="1" applyBorder="1" applyAlignment="1" applyProtection="1">
      <alignment horizontal="center" vertical="center"/>
    </xf>
    <xf numFmtId="165" fontId="8" fillId="0" borderId="54" xfId="1" applyNumberFormat="1" applyFont="1" applyFill="1" applyBorder="1" applyAlignment="1" applyProtection="1">
      <alignment horizontal="center" vertical="center"/>
    </xf>
    <xf numFmtId="167" fontId="8" fillId="0" borderId="29" xfId="3" applyNumberFormat="1" applyFont="1" applyBorder="1" applyAlignment="1">
      <alignment vertical="center"/>
    </xf>
    <xf numFmtId="167" fontId="8" fillId="0" borderId="30" xfId="3" applyNumberFormat="1" applyFont="1" applyBorder="1" applyAlignment="1">
      <alignment vertical="center"/>
    </xf>
    <xf numFmtId="167" fontId="8" fillId="0" borderId="31" xfId="3" applyNumberFormat="1" applyFont="1" applyBorder="1" applyAlignment="1">
      <alignment vertical="center"/>
    </xf>
    <xf numFmtId="167" fontId="8" fillId="0" borderId="86" xfId="3" applyNumberFormat="1" applyFont="1" applyBorder="1" applyAlignment="1">
      <alignment vertical="center"/>
    </xf>
    <xf numFmtId="167" fontId="8" fillId="0" borderId="32" xfId="3" applyNumberFormat="1" applyFont="1" applyBorder="1" applyAlignment="1">
      <alignment vertical="center"/>
    </xf>
    <xf numFmtId="164" fontId="8" fillId="0" borderId="30" xfId="3" applyNumberFormat="1" applyFont="1" applyBorder="1" applyAlignment="1">
      <alignment horizontal="center" vertical="center"/>
    </xf>
    <xf numFmtId="164" fontId="8" fillId="0" borderId="33" xfId="3" applyNumberFormat="1" applyFont="1" applyBorder="1" applyAlignment="1">
      <alignment horizontal="center" vertical="center"/>
    </xf>
    <xf numFmtId="172" fontId="8" fillId="0" borderId="50" xfId="1" applyNumberFormat="1" applyFont="1" applyFill="1" applyBorder="1" applyAlignment="1" applyProtection="1">
      <alignment vertical="center"/>
    </xf>
    <xf numFmtId="172" fontId="8" fillId="0" borderId="51" xfId="1" applyNumberFormat="1" applyFont="1" applyFill="1" applyBorder="1" applyAlignment="1" applyProtection="1">
      <alignment vertical="center"/>
    </xf>
    <xf numFmtId="172" fontId="8" fillId="0" borderId="52" xfId="1" applyNumberFormat="1" applyFont="1" applyFill="1" applyBorder="1" applyAlignment="1" applyProtection="1">
      <alignment vertical="center"/>
    </xf>
    <xf numFmtId="172" fontId="8" fillId="0" borderId="87" xfId="1" applyNumberFormat="1" applyFont="1" applyFill="1" applyBorder="1" applyAlignment="1" applyProtection="1">
      <alignment vertical="center"/>
    </xf>
    <xf numFmtId="172" fontId="8" fillId="0" borderId="53" xfId="1" applyNumberFormat="1" applyFont="1" applyFill="1" applyBorder="1" applyAlignment="1" applyProtection="1">
      <alignment vertical="center"/>
    </xf>
    <xf numFmtId="165" fontId="8" fillId="0" borderId="38" xfId="1" applyNumberFormat="1" applyFont="1" applyFill="1" applyBorder="1" applyAlignment="1" applyProtection="1">
      <alignment horizontal="center" vertical="center"/>
    </xf>
    <xf numFmtId="165" fontId="8" fillId="0" borderId="36" xfId="1" applyNumberFormat="1" applyFont="1" applyFill="1" applyBorder="1" applyAlignment="1" applyProtection="1">
      <alignment horizontal="center" vertical="center"/>
    </xf>
    <xf numFmtId="167" fontId="8" fillId="0" borderId="44" xfId="3" applyNumberFormat="1" applyFont="1" applyBorder="1" applyAlignment="1">
      <alignment vertical="center"/>
    </xf>
    <xf numFmtId="167" fontId="8" fillId="0" borderId="45" xfId="3" applyNumberFormat="1" applyFont="1" applyBorder="1" applyAlignment="1">
      <alignment vertical="center"/>
    </xf>
    <xf numFmtId="167" fontId="8" fillId="0" borderId="46" xfId="3" applyNumberFormat="1" applyFont="1" applyBorder="1" applyAlignment="1">
      <alignment vertical="center"/>
    </xf>
    <xf numFmtId="167" fontId="8" fillId="0" borderId="88" xfId="3" applyNumberFormat="1" applyFont="1" applyBorder="1" applyAlignment="1">
      <alignment vertical="center"/>
    </xf>
    <xf numFmtId="167" fontId="8" fillId="0" borderId="47" xfId="3" applyNumberFormat="1" applyFont="1" applyBorder="1" applyAlignment="1">
      <alignment vertical="center"/>
    </xf>
    <xf numFmtId="164" fontId="8" fillId="0" borderId="45" xfId="3" applyNumberFormat="1" applyFont="1" applyBorder="1" applyAlignment="1">
      <alignment horizontal="center" vertical="center"/>
    </xf>
    <xf numFmtId="164" fontId="8" fillId="0" borderId="43" xfId="3" applyNumberFormat="1" applyFont="1" applyBorder="1" applyAlignment="1">
      <alignment horizontal="center" vertical="center"/>
    </xf>
    <xf numFmtId="172" fontId="8" fillId="0" borderId="37" xfId="1" applyNumberFormat="1" applyFont="1" applyFill="1" applyBorder="1" applyAlignment="1" applyProtection="1">
      <alignment vertical="center"/>
    </xf>
    <xf numFmtId="172" fontId="8" fillId="0" borderId="38" xfId="1" applyNumberFormat="1" applyFont="1" applyFill="1" applyBorder="1" applyAlignment="1" applyProtection="1">
      <alignment vertical="center"/>
    </xf>
    <xf numFmtId="172" fontId="8" fillId="0" borderId="39" xfId="1" applyNumberFormat="1" applyFont="1" applyFill="1" applyBorder="1" applyAlignment="1" applyProtection="1">
      <alignment vertical="center"/>
    </xf>
    <xf numFmtId="172" fontId="8" fillId="0" borderId="89" xfId="1" applyNumberFormat="1" applyFont="1" applyFill="1" applyBorder="1" applyAlignment="1" applyProtection="1">
      <alignment vertical="center"/>
    </xf>
    <xf numFmtId="172" fontId="8" fillId="0" borderId="40" xfId="1" applyNumberFormat="1" applyFont="1" applyFill="1" applyBorder="1" applyAlignment="1" applyProtection="1">
      <alignment vertical="center"/>
    </xf>
    <xf numFmtId="167" fontId="8" fillId="0" borderId="90" xfId="3" applyNumberFormat="1" applyFont="1" applyBorder="1" applyAlignment="1">
      <alignment vertical="center"/>
    </xf>
    <xf numFmtId="167" fontId="8" fillId="0" borderId="91" xfId="3" applyNumberFormat="1" applyFont="1" applyBorder="1" applyAlignment="1">
      <alignment vertical="center"/>
    </xf>
    <xf numFmtId="167" fontId="8" fillId="0" borderId="85" xfId="3" applyNumberFormat="1" applyFont="1" applyBorder="1" applyAlignment="1">
      <alignment vertical="center"/>
    </xf>
    <xf numFmtId="167" fontId="8" fillId="0" borderId="92" xfId="3" applyNumberFormat="1" applyFont="1" applyBorder="1" applyAlignment="1">
      <alignment vertical="center"/>
    </xf>
    <xf numFmtId="167" fontId="8" fillId="0" borderId="93" xfId="3" applyNumberFormat="1" applyFont="1" applyBorder="1" applyAlignment="1">
      <alignment vertical="center"/>
    </xf>
    <xf numFmtId="165" fontId="8" fillId="0" borderId="51" xfId="1" applyNumberFormat="1" applyFont="1" applyFill="1" applyBorder="1" applyAlignment="1" applyProtection="1">
      <alignment horizontal="center" vertical="center"/>
    </xf>
    <xf numFmtId="165" fontId="8" fillId="0" borderId="49" xfId="1" applyNumberFormat="1" applyFont="1" applyFill="1" applyBorder="1" applyAlignment="1" applyProtection="1">
      <alignment horizontal="center" vertical="center"/>
    </xf>
    <xf numFmtId="164" fontId="8" fillId="0" borderId="31" xfId="3" applyNumberFormat="1" applyFont="1" applyBorder="1" applyAlignment="1">
      <alignment horizontal="center" vertical="center"/>
    </xf>
    <xf numFmtId="165" fontId="8" fillId="0" borderId="39" xfId="1" applyNumberFormat="1" applyFont="1" applyFill="1" applyBorder="1" applyAlignment="1" applyProtection="1">
      <alignment horizontal="center" vertical="center"/>
    </xf>
    <xf numFmtId="164" fontId="8" fillId="0" borderId="46" xfId="3" applyNumberFormat="1" applyFont="1" applyBorder="1" applyAlignment="1">
      <alignment horizontal="center" vertical="center"/>
    </xf>
    <xf numFmtId="165" fontId="8" fillId="0" borderId="52" xfId="1" applyNumberFormat="1" applyFont="1" applyFill="1" applyBorder="1" applyAlignment="1" applyProtection="1">
      <alignment horizontal="center" vertical="center"/>
    </xf>
    <xf numFmtId="164" fontId="8" fillId="0" borderId="86" xfId="3" applyNumberFormat="1" applyFont="1" applyBorder="1" applyAlignment="1">
      <alignment vertical="center"/>
    </xf>
    <xf numFmtId="165" fontId="8" fillId="0" borderId="89" xfId="1" applyNumberFormat="1" applyFont="1" applyFill="1" applyBorder="1" applyAlignment="1" applyProtection="1">
      <alignment vertical="center"/>
    </xf>
    <xf numFmtId="164" fontId="8" fillId="0" borderId="88" xfId="3" applyNumberFormat="1" applyFont="1" applyBorder="1" applyAlignment="1">
      <alignment vertical="center"/>
    </xf>
    <xf numFmtId="165" fontId="8" fillId="0" borderId="87" xfId="1" applyNumberFormat="1" applyFont="1" applyFill="1" applyBorder="1" applyAlignment="1" applyProtection="1">
      <alignment vertical="center"/>
    </xf>
    <xf numFmtId="167" fontId="8" fillId="0" borderId="29" xfId="3" applyNumberFormat="1" applyFont="1" applyBorder="1" applyAlignment="1">
      <alignment horizontal="center" vertical="center"/>
    </xf>
    <xf numFmtId="167" fontId="8" fillId="0" borderId="31" xfId="3" applyNumberFormat="1" applyFont="1" applyBorder="1" applyAlignment="1">
      <alignment horizontal="center" vertical="center"/>
    </xf>
    <xf numFmtId="167" fontId="8" fillId="0" borderId="33" xfId="3" applyNumberFormat="1" applyFont="1" applyBorder="1" applyAlignment="1">
      <alignment horizontal="center" vertical="center"/>
    </xf>
    <xf numFmtId="172" fontId="8" fillId="0" borderId="50" xfId="1" applyNumberFormat="1" applyFont="1" applyFill="1" applyBorder="1" applyAlignment="1" applyProtection="1">
      <alignment horizontal="center" vertical="center"/>
    </xf>
    <xf numFmtId="172" fontId="8" fillId="0" borderId="52" xfId="1" applyNumberFormat="1" applyFont="1" applyFill="1" applyBorder="1" applyAlignment="1" applyProtection="1">
      <alignment horizontal="center" vertical="center"/>
    </xf>
    <xf numFmtId="172" fontId="8" fillId="0" borderId="49" xfId="1" applyNumberFormat="1" applyFont="1" applyFill="1" applyBorder="1" applyAlignment="1" applyProtection="1">
      <alignment horizontal="center" vertical="center"/>
    </xf>
    <xf numFmtId="167" fontId="8" fillId="0" borderId="44" xfId="3" applyNumberFormat="1" applyFont="1" applyBorder="1" applyAlignment="1">
      <alignment horizontal="center" vertical="center"/>
    </xf>
    <xf numFmtId="167" fontId="8" fillId="0" borderId="46" xfId="3" applyNumberFormat="1" applyFont="1" applyBorder="1" applyAlignment="1">
      <alignment horizontal="center" vertical="center"/>
    </xf>
    <xf numFmtId="167" fontId="8" fillId="0" borderId="43" xfId="3" applyNumberFormat="1" applyFont="1" applyBorder="1" applyAlignment="1">
      <alignment horizontal="center" vertical="center"/>
    </xf>
    <xf numFmtId="0" fontId="37" fillId="2" borderId="0" xfId="0" applyFont="1" applyFill="1" applyAlignment="1">
      <alignment horizontal="left"/>
    </xf>
    <xf numFmtId="0" fontId="38" fillId="0" borderId="0" xfId="2" applyFont="1" applyAlignment="1" applyProtection="1">
      <alignment horizontal="left"/>
    </xf>
    <xf numFmtId="0" fontId="35" fillId="0" borderId="0" xfId="0" applyFont="1" applyAlignment="1">
      <alignment horizontal="left" vertical="center"/>
    </xf>
    <xf numFmtId="0" fontId="36" fillId="0" borderId="0" xfId="2" applyFont="1" applyAlignment="1" applyProtection="1">
      <alignment horizontal="right"/>
    </xf>
    <xf numFmtId="3" fontId="8" fillId="0" borderId="11" xfId="3" applyFont="1" applyBorder="1" applyAlignment="1" applyProtection="1">
      <alignment horizontal="center" vertical="center" wrapText="1"/>
      <protection locked="0"/>
    </xf>
    <xf numFmtId="3" fontId="8" fillId="0" borderId="17" xfId="3" applyFont="1" applyBorder="1" applyAlignment="1" applyProtection="1">
      <alignment horizontal="center" vertical="center" wrapText="1"/>
      <protection locked="0"/>
    </xf>
    <xf numFmtId="3" fontId="8" fillId="0" borderId="12" xfId="3" applyFont="1" applyBorder="1" applyAlignment="1" applyProtection="1">
      <alignment horizontal="center" vertical="center" wrapText="1"/>
      <protection locked="0"/>
    </xf>
    <xf numFmtId="3" fontId="8" fillId="0" borderId="13" xfId="3" applyFont="1" applyBorder="1" applyAlignment="1" applyProtection="1">
      <alignment horizontal="center" vertical="center" wrapText="1"/>
      <protection locked="0"/>
    </xf>
    <xf numFmtId="3" fontId="8" fillId="0" borderId="2" xfId="3" applyFont="1" applyBorder="1" applyAlignment="1" applyProtection="1">
      <alignment horizontal="center" vertical="center" wrapText="1"/>
      <protection locked="0"/>
    </xf>
    <xf numFmtId="3" fontId="8" fillId="0" borderId="3" xfId="3" applyFont="1" applyBorder="1" applyAlignment="1" applyProtection="1">
      <alignment horizontal="center" vertical="center" wrapText="1"/>
      <protection locked="0"/>
    </xf>
    <xf numFmtId="3" fontId="8" fillId="0" borderId="9" xfId="3" applyFont="1" applyBorder="1" applyAlignment="1" applyProtection="1">
      <alignment horizontal="center" vertical="center" wrapText="1"/>
      <protection locked="0"/>
    </xf>
    <xf numFmtId="3" fontId="8" fillId="0" borderId="10" xfId="3" applyFont="1" applyBorder="1" applyAlignment="1" applyProtection="1">
      <alignment horizontal="center" vertical="center" wrapText="1"/>
      <protection locked="0"/>
    </xf>
    <xf numFmtId="3" fontId="8" fillId="0" borderId="15" xfId="3" applyFont="1" applyBorder="1" applyAlignment="1" applyProtection="1">
      <alignment horizontal="center" vertical="center" wrapText="1"/>
      <protection locked="0"/>
    </xf>
    <xf numFmtId="3" fontId="8" fillId="0" borderId="16" xfId="3" applyFont="1" applyBorder="1" applyAlignment="1" applyProtection="1">
      <alignment horizontal="center" vertical="center" wrapText="1"/>
      <protection locked="0"/>
    </xf>
    <xf numFmtId="3" fontId="8" fillId="0" borderId="4" xfId="3" applyFont="1" applyBorder="1" applyAlignment="1" applyProtection="1">
      <alignment horizontal="center" vertical="center" wrapText="1"/>
      <protection locked="0"/>
    </xf>
    <xf numFmtId="3" fontId="8" fillId="0" borderId="5" xfId="3" applyFont="1" applyBorder="1" applyAlignment="1" applyProtection="1">
      <alignment horizontal="center" vertical="center" wrapText="1"/>
      <protection locked="0"/>
    </xf>
    <xf numFmtId="3" fontId="8" fillId="0" borderId="6" xfId="3" applyFont="1" applyBorder="1" applyAlignment="1" applyProtection="1">
      <alignment horizontal="center" vertical="center" wrapText="1"/>
      <protection locked="0"/>
    </xf>
    <xf numFmtId="3" fontId="8" fillId="0" borderId="7" xfId="3" applyFont="1" applyBorder="1" applyAlignment="1" applyProtection="1">
      <alignment horizontal="center" vertical="center" wrapText="1"/>
      <protection locked="0"/>
    </xf>
    <xf numFmtId="3" fontId="8" fillId="0" borderId="8" xfId="3" applyFont="1" applyBorder="1" applyAlignment="1" applyProtection="1">
      <alignment horizontal="center" vertical="center" wrapText="1"/>
      <protection locked="0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8" fillId="0" borderId="14" xfId="3" applyFont="1" applyBorder="1" applyAlignment="1" applyProtection="1">
      <alignment horizontal="center" vertical="center" wrapText="1"/>
      <protection locked="0"/>
    </xf>
    <xf numFmtId="3" fontId="8" fillId="0" borderId="20" xfId="3" applyFont="1" applyBorder="1" applyAlignment="1" applyProtection="1">
      <alignment horizontal="center" vertical="center" wrapText="1"/>
      <protection locked="0"/>
    </xf>
    <xf numFmtId="0" fontId="8" fillId="0" borderId="0" xfId="4" applyFont="1" applyBorder="1" applyAlignment="1" applyProtection="1">
      <alignment horizontal="center" vertical="center"/>
      <protection locked="0"/>
    </xf>
    <xf numFmtId="0" fontId="8" fillId="0" borderId="21" xfId="4" applyFont="1" applyBorder="1" applyAlignment="1" applyProtection="1">
      <alignment horizontal="center" vertical="center"/>
      <protection locked="0"/>
    </xf>
    <xf numFmtId="0" fontId="8" fillId="0" borderId="42" xfId="4" applyFont="1" applyBorder="1" applyAlignment="1" applyProtection="1">
      <alignment horizontal="center" vertical="center" wrapText="1"/>
      <protection locked="0"/>
    </xf>
    <xf numFmtId="0" fontId="8" fillId="0" borderId="35" xfId="4" applyFont="1" applyBorder="1" applyAlignment="1" applyProtection="1">
      <alignment horizontal="center" vertical="center" wrapText="1"/>
      <protection locked="0"/>
    </xf>
    <xf numFmtId="0" fontId="8" fillId="0" borderId="22" xfId="4" applyFont="1" applyBorder="1" applyAlignment="1" applyProtection="1">
      <alignment horizontal="center" vertical="center" wrapText="1"/>
      <protection locked="0"/>
    </xf>
    <xf numFmtId="0" fontId="8" fillId="0" borderId="0" xfId="4" applyFont="1" applyBorder="1" applyAlignment="1" applyProtection="1">
      <alignment horizontal="left" vertical="center" wrapText="1"/>
      <protection locked="0"/>
    </xf>
    <xf numFmtId="0" fontId="8" fillId="0" borderId="1" xfId="4" applyFont="1" applyBorder="1" applyAlignment="1" applyProtection="1">
      <alignment horizontal="center" vertical="center"/>
      <protection locked="0"/>
    </xf>
    <xf numFmtId="0" fontId="8" fillId="0" borderId="26" xfId="4" applyFont="1" applyBorder="1" applyAlignment="1" applyProtection="1">
      <alignment horizontal="center" vertical="center"/>
      <protection locked="0"/>
    </xf>
    <xf numFmtId="0" fontId="8" fillId="0" borderId="27" xfId="4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4" applyFont="1" applyBorder="1" applyAlignment="1" applyProtection="1">
      <alignment horizontal="center" vertical="center" wrapText="1"/>
      <protection locked="0"/>
    </xf>
    <xf numFmtId="0" fontId="8" fillId="0" borderId="6" xfId="4" applyFont="1" applyBorder="1" applyAlignment="1" applyProtection="1">
      <alignment horizontal="center" vertical="center" wrapText="1"/>
      <protection locked="0"/>
    </xf>
    <xf numFmtId="0" fontId="8" fillId="0" borderId="57" xfId="4" applyFont="1" applyBorder="1" applyAlignment="1" applyProtection="1">
      <alignment horizontal="center" vertical="center" wrapText="1"/>
      <protection locked="0"/>
    </xf>
    <xf numFmtId="0" fontId="8" fillId="0" borderId="58" xfId="4" applyFont="1" applyBorder="1" applyAlignment="1" applyProtection="1">
      <alignment horizontal="center" vertical="center" wrapText="1"/>
      <protection locked="0"/>
    </xf>
    <xf numFmtId="0" fontId="8" fillId="0" borderId="5" xfId="4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/>
    </xf>
    <xf numFmtId="0" fontId="8" fillId="0" borderId="5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8" fillId="0" borderId="74" xfId="3" applyFont="1" applyBorder="1" applyAlignment="1" applyProtection="1">
      <alignment horizontal="center" vertical="center" wrapText="1"/>
      <protection locked="0"/>
    </xf>
    <xf numFmtId="3" fontId="8" fillId="0" borderId="55" xfId="3" applyFont="1" applyBorder="1" applyAlignment="1" applyProtection="1">
      <alignment horizontal="center" vertical="center" wrapText="1"/>
      <protection locked="0"/>
    </xf>
    <xf numFmtId="3" fontId="8" fillId="0" borderId="0" xfId="3" applyFont="1" applyAlignment="1" applyProtection="1">
      <alignment horizontal="center" vertical="center" wrapText="1"/>
      <protection locked="0"/>
    </xf>
    <xf numFmtId="3" fontId="8" fillId="0" borderId="21" xfId="3" applyFont="1" applyBorder="1" applyAlignment="1" applyProtection="1">
      <alignment horizontal="center" vertical="center" wrapText="1"/>
      <protection locked="0"/>
    </xf>
    <xf numFmtId="3" fontId="8" fillId="0" borderId="1" xfId="3" applyFont="1" applyBorder="1" applyAlignment="1" applyProtection="1">
      <alignment horizontal="center" vertical="center" wrapText="1"/>
      <protection locked="0"/>
    </xf>
    <xf numFmtId="3" fontId="8" fillId="0" borderId="26" xfId="3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7" fillId="0" borderId="0" xfId="5" applyFont="1" applyAlignment="1" applyProtection="1">
      <alignment horizontal="left" vertical="center" wrapText="1"/>
      <protection locked="0"/>
    </xf>
    <xf numFmtId="0" fontId="8" fillId="0" borderId="55" xfId="5" applyFont="1" applyBorder="1" applyAlignment="1">
      <alignment horizontal="center" vertical="center" wrapText="1"/>
    </xf>
    <xf numFmtId="0" fontId="8" fillId="0" borderId="26" xfId="5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0" fontId="8" fillId="0" borderId="9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81" xfId="0" applyFont="1" applyBorder="1" applyAlignment="1">
      <alignment horizontal="center" vertical="center"/>
    </xf>
    <xf numFmtId="0" fontId="30" fillId="0" borderId="79" xfId="0" applyFont="1" applyBorder="1" applyAlignment="1">
      <alignment horizontal="center" vertical="center"/>
    </xf>
    <xf numFmtId="0" fontId="30" fillId="0" borderId="78" xfId="0" applyFont="1" applyBorder="1" applyAlignment="1">
      <alignment horizontal="center" vertical="center"/>
    </xf>
    <xf numFmtId="0" fontId="30" fillId="0" borderId="94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30" fillId="0" borderId="97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2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30" fillId="0" borderId="99" xfId="0" applyFont="1" applyBorder="1" applyAlignment="1">
      <alignment horizontal="center" vertical="center"/>
    </xf>
    <xf numFmtId="0" fontId="30" fillId="0" borderId="104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8" fillId="0" borderId="21" xfId="5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0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0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7" xfId="4" applyFont="1" applyBorder="1" applyAlignment="1" applyProtection="1">
      <alignment horizontal="center" vertical="center" wrapText="1"/>
      <protection locked="0"/>
    </xf>
    <xf numFmtId="0" fontId="8" fillId="0" borderId="56" xfId="4" applyFont="1" applyBorder="1" applyAlignment="1" applyProtection="1">
      <alignment horizontal="center" vertical="center" wrapText="1"/>
      <protection locked="0"/>
    </xf>
    <xf numFmtId="3" fontId="8" fillId="0" borderId="75" xfId="3" applyFont="1" applyBorder="1" applyAlignment="1" applyProtection="1">
      <alignment horizontal="center" vertical="center" wrapText="1"/>
      <protection locked="0"/>
    </xf>
    <xf numFmtId="3" fontId="8" fillId="0" borderId="77" xfId="3" applyFont="1" applyBorder="1" applyAlignment="1" applyProtection="1">
      <alignment horizontal="center" vertical="center" wrapText="1"/>
      <protection locked="0"/>
    </xf>
    <xf numFmtId="3" fontId="8" fillId="0" borderId="83" xfId="3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8" xfId="0" applyFont="1" applyBorder="1" applyAlignment="1">
      <alignment horizontal="center" vertical="center" wrapText="1"/>
    </xf>
    <xf numFmtId="0" fontId="9" fillId="0" borderId="10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8" fillId="0" borderId="74" xfId="4" applyFont="1" applyBorder="1" applyAlignment="1" applyProtection="1">
      <alignment horizontal="center" vertical="center"/>
      <protection locked="0"/>
    </xf>
    <xf numFmtId="0" fontId="8" fillId="0" borderId="55" xfId="4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105" xfId="5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right" vertical="center"/>
    </xf>
    <xf numFmtId="0" fontId="9" fillId="0" borderId="27" xfId="0" applyFont="1" applyBorder="1" applyAlignment="1">
      <alignment horizontal="right" vertical="center"/>
    </xf>
    <xf numFmtId="0" fontId="9" fillId="0" borderId="101" xfId="0" applyFont="1" applyBorder="1" applyAlignment="1">
      <alignment horizontal="right" vertical="center"/>
    </xf>
    <xf numFmtId="0" fontId="9" fillId="0" borderId="35" xfId="0" applyFont="1" applyBorder="1" applyAlignment="1">
      <alignment horizontal="right" vertical="center"/>
    </xf>
    <xf numFmtId="0" fontId="9" fillId="0" borderId="9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</cellXfs>
  <cellStyles count="7">
    <cellStyle name="Hypertextový odkaz" xfId="2" builtinId="8"/>
    <cellStyle name="Normální" xfId="0" builtinId="0"/>
    <cellStyle name="normální 2" xfId="3" xr:uid="{E4297C5C-B2D2-4D75-9CCE-95EFEDA80A44}"/>
    <cellStyle name="Normální 2 2" xfId="6" xr:uid="{0CF53556-A892-41AD-83A4-089F26EA1CA0}"/>
    <cellStyle name="normální 6" xfId="5" xr:uid="{032A9E1D-EC22-45E0-B590-F97ED70D3423}"/>
    <cellStyle name="normální 7" xfId="4" xr:uid="{6137B365-102C-4ABB-8106-5FAD221A3F6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9DC3D-7900-4EE7-B20B-98FE84466E10}">
  <dimension ref="A1:B3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2" style="338" customWidth="1"/>
    <col min="2" max="2" width="141.28515625" customWidth="1"/>
  </cols>
  <sheetData>
    <row r="1" spans="1:2" s="1" customFormat="1" ht="29.25" customHeight="1" x14ac:dyDescent="0.2">
      <c r="A1" s="426" t="s">
        <v>343</v>
      </c>
      <c r="B1" s="426"/>
    </row>
    <row r="2" spans="1:2" s="1" customFormat="1" ht="15" customHeight="1" x14ac:dyDescent="0.2">
      <c r="A2" s="427" t="s">
        <v>344</v>
      </c>
      <c r="B2" s="427"/>
    </row>
    <row r="3" spans="1:2" s="1" customFormat="1" ht="15" customHeight="1" x14ac:dyDescent="0.25">
      <c r="A3" s="424" t="s">
        <v>345</v>
      </c>
      <c r="B3" s="424"/>
    </row>
    <row r="4" spans="1:2" s="1" customFormat="1" ht="15" customHeight="1" x14ac:dyDescent="0.2">
      <c r="A4" s="425" t="s">
        <v>346</v>
      </c>
      <c r="B4" s="425"/>
    </row>
    <row r="5" spans="1:2" s="1" customFormat="1" ht="15" customHeight="1" x14ac:dyDescent="0.2">
      <c r="A5" s="336" t="s">
        <v>347</v>
      </c>
      <c r="B5" s="1" t="s">
        <v>348</v>
      </c>
    </row>
    <row r="6" spans="1:2" s="334" customFormat="1" ht="15" customHeight="1" x14ac:dyDescent="0.2">
      <c r="A6" s="333" t="s">
        <v>349</v>
      </c>
      <c r="B6" s="1" t="s">
        <v>350</v>
      </c>
    </row>
    <row r="7" spans="1:2" s="334" customFormat="1" ht="15" customHeight="1" x14ac:dyDescent="0.2">
      <c r="A7" s="333" t="s">
        <v>351</v>
      </c>
      <c r="B7" s="334" t="s">
        <v>352</v>
      </c>
    </row>
    <row r="8" spans="1:2" s="334" customFormat="1" ht="15" customHeight="1" x14ac:dyDescent="0.2">
      <c r="A8" s="333" t="s">
        <v>353</v>
      </c>
      <c r="B8" s="334" t="s">
        <v>354</v>
      </c>
    </row>
    <row r="9" spans="1:2" s="334" customFormat="1" ht="15" customHeight="1" x14ac:dyDescent="0.2">
      <c r="A9" s="333" t="s">
        <v>355</v>
      </c>
      <c r="B9" s="334" t="s">
        <v>356</v>
      </c>
    </row>
    <row r="10" spans="1:2" s="334" customFormat="1" ht="15" customHeight="1" x14ac:dyDescent="0.2">
      <c r="A10" s="335" t="s">
        <v>357</v>
      </c>
    </row>
    <row r="11" spans="1:2" s="334" customFormat="1" ht="15" customHeight="1" x14ac:dyDescent="0.2">
      <c r="A11" s="333" t="s">
        <v>358</v>
      </c>
      <c r="B11" s="334" t="s">
        <v>359</v>
      </c>
    </row>
    <row r="12" spans="1:2" s="334" customFormat="1" ht="15" customHeight="1" x14ac:dyDescent="0.2">
      <c r="A12" s="336" t="s">
        <v>360</v>
      </c>
      <c r="B12" s="334" t="s">
        <v>361</v>
      </c>
    </row>
    <row r="13" spans="1:2" s="334" customFormat="1" ht="15" customHeight="1" x14ac:dyDescent="0.2">
      <c r="A13" s="336" t="s">
        <v>362</v>
      </c>
      <c r="B13" s="334" t="s">
        <v>363</v>
      </c>
    </row>
    <row r="14" spans="1:2" s="334" customFormat="1" ht="15" customHeight="1" x14ac:dyDescent="0.2">
      <c r="A14" s="335" t="s">
        <v>364</v>
      </c>
    </row>
    <row r="15" spans="1:2" s="334" customFormat="1" ht="15" customHeight="1" x14ac:dyDescent="0.2">
      <c r="A15" s="336" t="s">
        <v>365</v>
      </c>
      <c r="B15" s="334" t="s">
        <v>366</v>
      </c>
    </row>
    <row r="16" spans="1:2" s="334" customFormat="1" ht="15" customHeight="1" x14ac:dyDescent="0.2">
      <c r="A16" s="336" t="s">
        <v>367</v>
      </c>
      <c r="B16" s="334" t="s">
        <v>368</v>
      </c>
    </row>
    <row r="17" spans="1:2" s="334" customFormat="1" ht="15" customHeight="1" x14ac:dyDescent="0.2">
      <c r="A17" s="336" t="s">
        <v>369</v>
      </c>
      <c r="B17" s="334" t="s">
        <v>370</v>
      </c>
    </row>
    <row r="18" spans="1:2" s="334" customFormat="1" ht="15" customHeight="1" x14ac:dyDescent="0.2">
      <c r="A18" s="336" t="s">
        <v>371</v>
      </c>
      <c r="B18" s="334" t="s">
        <v>372</v>
      </c>
    </row>
    <row r="19" spans="1:2" s="334" customFormat="1" ht="15" customHeight="1" x14ac:dyDescent="0.2">
      <c r="A19" s="336" t="s">
        <v>373</v>
      </c>
      <c r="B19" s="334" t="s">
        <v>374</v>
      </c>
    </row>
    <row r="20" spans="1:2" s="334" customFormat="1" ht="15" customHeight="1" x14ac:dyDescent="0.25">
      <c r="A20" s="337" t="s">
        <v>375</v>
      </c>
      <c r="B20" s="334" t="s">
        <v>376</v>
      </c>
    </row>
    <row r="21" spans="1:2" s="334" customFormat="1" ht="15" customHeight="1" x14ac:dyDescent="0.25">
      <c r="A21" s="337" t="s">
        <v>377</v>
      </c>
      <c r="B21" s="334" t="s">
        <v>378</v>
      </c>
    </row>
    <row r="22" spans="1:2" s="334" customFormat="1" ht="15" customHeight="1" x14ac:dyDescent="0.25">
      <c r="A22" s="337" t="s">
        <v>379</v>
      </c>
      <c r="B22" s="334" t="s">
        <v>380</v>
      </c>
    </row>
    <row r="23" spans="1:2" s="334" customFormat="1" ht="15" customHeight="1" x14ac:dyDescent="0.25">
      <c r="A23" s="337" t="s">
        <v>381</v>
      </c>
      <c r="B23" s="334" t="s">
        <v>382</v>
      </c>
    </row>
    <row r="24" spans="1:2" s="334" customFormat="1" ht="15" customHeight="1" x14ac:dyDescent="0.2">
      <c r="A24" s="335" t="s">
        <v>383</v>
      </c>
    </row>
    <row r="25" spans="1:2" s="334" customFormat="1" ht="15" customHeight="1" x14ac:dyDescent="0.25">
      <c r="A25" s="337" t="s">
        <v>384</v>
      </c>
      <c r="B25" s="334" t="s">
        <v>385</v>
      </c>
    </row>
    <row r="26" spans="1:2" s="334" customFormat="1" ht="15" customHeight="1" x14ac:dyDescent="0.25">
      <c r="A26" s="337" t="s">
        <v>386</v>
      </c>
      <c r="B26" s="334" t="s">
        <v>387</v>
      </c>
    </row>
    <row r="27" spans="1:2" s="334" customFormat="1" ht="15" customHeight="1" x14ac:dyDescent="0.25">
      <c r="A27" s="337" t="s">
        <v>388</v>
      </c>
      <c r="B27" s="334" t="s">
        <v>389</v>
      </c>
    </row>
    <row r="28" spans="1:2" s="334" customFormat="1" ht="15" customHeight="1" x14ac:dyDescent="0.25">
      <c r="A28" s="337" t="s">
        <v>390</v>
      </c>
      <c r="B28" s="334" t="s">
        <v>391</v>
      </c>
    </row>
    <row r="29" spans="1:2" s="334" customFormat="1" ht="15" customHeight="1" x14ac:dyDescent="0.25">
      <c r="A29" s="337" t="s">
        <v>392</v>
      </c>
      <c r="B29" s="334" t="s">
        <v>393</v>
      </c>
    </row>
    <row r="30" spans="1:2" s="334" customFormat="1" ht="15" customHeight="1" x14ac:dyDescent="0.25">
      <c r="A30" s="337" t="s">
        <v>394</v>
      </c>
      <c r="B30" s="334" t="s">
        <v>395</v>
      </c>
    </row>
    <row r="31" spans="1:2" s="334" customFormat="1" ht="15" customHeight="1" x14ac:dyDescent="0.25">
      <c r="A31" s="337" t="s">
        <v>396</v>
      </c>
      <c r="B31" s="334" t="s">
        <v>397</v>
      </c>
    </row>
    <row r="32" spans="1:2" s="334" customFormat="1" ht="15" customHeight="1" x14ac:dyDescent="0.25">
      <c r="A32" s="337" t="s">
        <v>398</v>
      </c>
      <c r="B32" s="334" t="s">
        <v>399</v>
      </c>
    </row>
    <row r="33" spans="1:2" s="334" customFormat="1" ht="15" customHeight="1" x14ac:dyDescent="0.25">
      <c r="A33" s="337" t="s">
        <v>400</v>
      </c>
      <c r="B33" s="334" t="s">
        <v>401</v>
      </c>
    </row>
  </sheetData>
  <mergeCells count="4">
    <mergeCell ref="A3:B3"/>
    <mergeCell ref="A4:B4"/>
    <mergeCell ref="A1:B1"/>
    <mergeCell ref="A2:B2"/>
  </mergeCells>
  <hyperlinks>
    <hyperlink ref="A6" location="'3.2.2'!A1" tooltip="T91" display="Tab. 3.2.2: Střední školy poskytující odborné vzdělání v krajském srovnání – počet škol, v časové řadě 2009/10–2019/20" xr:uid="{3F4483B3-2889-4A07-BBD4-9774B4D0E4C4}"/>
    <hyperlink ref="A7" location="'3.2.3'!A1" tooltip="T92" display="Tab. 3.2.3: Střední školy poskytující odborné vzdělání v krajském srovnání – počet žáků, v časové řadě 2009/10–2019/20" xr:uid="{D162E448-5B33-4281-B984-B2BDFAE15514}"/>
    <hyperlink ref="A8" location="'3.2.4'!A1" tooltip="T93" display="Tab. 3.2.4: Střední školy poskytující odborné vzdělání v krajském srovnání – počet nově přijatých žáků do 1. ročníku, v časové řadě 2009/10–2019/20" xr:uid="{DAA17715-55F7-4B57-BA96-CDEDA9152EBC}"/>
    <hyperlink ref="A9" location="'3.2.5'!A1" tooltip="T94" display="Tab. 3.2.5: Střední školy poskytující odborné vzdělání v krajském srovnání – počet absolventů, v časové řadě 2008/09–2018/19" xr:uid="{8E9007EE-F473-4300-962C-7A6B3FDB4C65}"/>
    <hyperlink ref="A15" location="'3.2.9'!A1" tooltip="T95" display="Tab. 3.2.9: Střední odborné vzdělávání s výučním listem – školy, třídy, žáci, nově přijatí a absolventi, v časové řadě 2013/14–2023/24" xr:uid="{14AFC4ED-9434-4A25-82D5-2AB7C32D86B9}"/>
    <hyperlink ref="A16" location="'3.2.10'!A1" tooltip="T96" display="Tab. 3.2.10: Střední odborné vzdělávání s výučním listem podle zřizovatele školy – školy a žáci, v časové řadě 2013/14–2023/24" xr:uid="{7AFA2E7A-032B-4FA9-9609-4A02C1D5EC6E}"/>
    <hyperlink ref="A17" location="'3.2.11'!A1" tooltip="T97" display="Tab. 3.2.11: Střední odborné vzdělávání s výučním listem – žáci podle skupin oborů vzdělávání, v časové řadě 2013/14–2023/24" xr:uid="{7E0AEEA2-60DB-47EA-85A2-C8F8A51CA8A8}"/>
    <hyperlink ref="A33" location="'3.2.26'!A1" tooltip="T102" display="Tab. 3.2.26" xr:uid="{9FD19CBF-8157-473D-963A-0180D46DA5FB}"/>
    <hyperlink ref="A5" location="'3.2.1'!A1" display="Tab. 3.2.1: Střední školy poskytující odborné vzdělávání – školy, třídy, žáci, nově přijatí a absolventi podle genderu a formy vzdělání, v časové řadě 2010/11–2020/21" xr:uid="{C99C26B7-3315-4B94-A6F7-1DE3265AC542}"/>
    <hyperlink ref="A11" location="'3.2.6'!A1" display="Tab. 3.2.6: Střední vzdělávání (bez výučního listu a bez maturitní zkoušky) – školy, třídy, žáci, nově přijatí a absolventi, v časové řadě 2010/11–2020/21" xr:uid="{26C047E0-8636-47C3-A010-D827D40DF606}"/>
    <hyperlink ref="A2" r:id="rId1" xr:uid="{1EBC297B-7FA3-435A-823F-EB80CE6534AC}"/>
    <hyperlink ref="A18" location="'3.2.12'!A1" display="Tab. 3.2.12: Střední odborné vzdělávání s výučním listem – žáci podle skupin oborů vzdělávání, druhu a formy vzdělávání a pohlaví, 2023/24" xr:uid="{8882A26B-8597-43FE-80FE-A7E704DA200C}"/>
    <hyperlink ref="A19" location="'3.2.13'!A1" display="Tab. 3.2.13: Střední odborné vzdělávání s výučním listem – žáci podle oborů vzdělávání, druhu a formy vzdělávání a pohlaví, 2023/24" xr:uid="{6F42CF01-B5B3-459C-8E90-DC5008245C4C}"/>
    <hyperlink ref="A32" location="'3.2.25'!A1" display="Tab. 3.2.25" xr:uid="{86635C5B-685D-403E-8AD0-50E9894A3BA8}"/>
    <hyperlink ref="A12" location="'3.2.7'!A1" display="Tab. 3.2.7: Střední vzdělávání bez výučního listu a bez maturity – žáci podle skupin oborů a oborů vzdělávání, druhu a formy vzdělávání a pohlaví, 2023/24" xr:uid="{482B5793-0967-40F5-80A8-CB849DE3FC10}"/>
    <hyperlink ref="A13" location="'3.2.8'!A1" display="Tab. 3.2.8: Střední vzdělávání bez výučního listu a bez maturity – absolventi podle skupin oborů a oborů vzdělávání, druhu a formy vzdělávání a pohlaví, 2023/24" xr:uid="{E3F8AF97-C865-4AD4-A5E4-21AF5E82B664}"/>
    <hyperlink ref="A22" location="'3.2.16'!A1" tooltip="T98" display="Tab. 3.2.16" xr:uid="{9C724689-292B-4288-8CD9-F5343194CCE1}"/>
    <hyperlink ref="A20" location="'3.2.14'!A1" display="Tab. 3.2.14" xr:uid="{AB2D2295-F828-45F0-890E-B89222A9BA5B}"/>
    <hyperlink ref="A21" location="'3.2.15'!A1" display="Tab. 3.2.15" xr:uid="{927BA484-F7A5-49A6-AB70-44D7D6F63E41}"/>
    <hyperlink ref="A23" location="'3.2.17'!A1" tooltip="T99" display="Tab. 3.2.17" xr:uid="{A3F80A98-DB76-4BF3-B9D6-6C918520A3EA}"/>
    <hyperlink ref="A25" location="'3.2.18'!A1" tooltip="T103" display="Tab. 3.2.18" xr:uid="{962B7E03-30DB-43B8-B0A1-23614CA03874}"/>
    <hyperlink ref="A26" location="'3.2.19'!A1" tooltip="T104" display="Tab. 3.2.19" xr:uid="{E780919B-A66F-4C0F-AA30-A01375FC9EC9}"/>
    <hyperlink ref="A27" location="'3.2.20'!A1" display="Tab. 3.2.20" xr:uid="{AAF81CA0-948B-4C76-90F6-1E7EA8690FA8}"/>
    <hyperlink ref="A28" location="'3.2.21'!A1" display="Tab. 3.2.21" xr:uid="{B62FC942-4491-4022-8FA2-0B78396C12D1}"/>
    <hyperlink ref="A29" location="'3.2.22'!A1" display="Tab. 3.2.22" xr:uid="{5B6712FB-9E9A-4A68-9E0E-71959211015C}"/>
    <hyperlink ref="A31" location="'3.2.24'!A1" tooltip="T102" display="Tab. 3.2.24" xr:uid="{B54E4CC8-0D54-484F-8828-9EB428CAC00D}"/>
    <hyperlink ref="A30" location="'3.2.23'!A1" display="Tab. 3.2.23" xr:uid="{EF7BD4E0-BC0C-4CCE-997D-54D50495F3C0}"/>
    <hyperlink ref="A2:B2" r:id="rId2" display="Zdroj dat: Ministerstvo školství, mládeže a tělovýchovy" xr:uid="{EB72B9B3-D230-49A5-8916-EA06D5ADBA3F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EE90E-6498-4076-A6B0-C72B31B4B156}">
  <dimension ref="A1:L20"/>
  <sheetViews>
    <sheetView showGridLines="0" zoomScaleNormal="100" workbookViewId="0"/>
  </sheetViews>
  <sheetFormatPr defaultRowHeight="15" x14ac:dyDescent="0.25"/>
  <cols>
    <col min="1" max="1" width="44.85546875" customWidth="1"/>
    <col min="2" max="2" width="12" customWidth="1"/>
    <col min="3" max="3" width="10.85546875" customWidth="1"/>
    <col min="4" max="4" width="10.28515625" customWidth="1"/>
    <col min="5" max="5" width="10.42578125" customWidth="1"/>
    <col min="6" max="6" width="11" customWidth="1"/>
    <col min="9" max="9" width="13" customWidth="1"/>
  </cols>
  <sheetData>
    <row r="1" spans="1:12" ht="22.5" customHeight="1" x14ac:dyDescent="0.25">
      <c r="A1" s="134" t="s">
        <v>101</v>
      </c>
      <c r="B1" s="134"/>
      <c r="C1" s="134"/>
      <c r="D1" s="134"/>
      <c r="E1" s="134"/>
      <c r="F1" s="134"/>
      <c r="G1" s="134"/>
      <c r="H1" s="134"/>
      <c r="I1" s="134"/>
    </row>
    <row r="2" spans="1:12" ht="18.75" customHeight="1" thickBot="1" x14ac:dyDescent="0.3">
      <c r="A2" s="3" t="s">
        <v>1</v>
      </c>
      <c r="B2" s="135"/>
      <c r="C2" s="135"/>
      <c r="D2" s="135"/>
      <c r="E2" s="135"/>
      <c r="F2" s="5" t="s">
        <v>3</v>
      </c>
      <c r="G2" s="135"/>
      <c r="H2" s="6"/>
      <c r="K2" s="6"/>
      <c r="L2" s="6" t="s">
        <v>4</v>
      </c>
    </row>
    <row r="3" spans="1:12" x14ac:dyDescent="0.25">
      <c r="A3" s="500" t="s">
        <v>83</v>
      </c>
      <c r="B3" s="502" t="s">
        <v>84</v>
      </c>
      <c r="C3" s="504" t="s">
        <v>85</v>
      </c>
      <c r="D3" s="504"/>
      <c r="E3" s="505" t="s">
        <v>86</v>
      </c>
      <c r="F3" s="506"/>
    </row>
    <row r="4" spans="1:12" ht="15.75" thickBot="1" x14ac:dyDescent="0.3">
      <c r="A4" s="501"/>
      <c r="B4" s="503"/>
      <c r="C4" s="117" t="s">
        <v>17</v>
      </c>
      <c r="D4" s="117" t="s">
        <v>87</v>
      </c>
      <c r="E4" s="118" t="s">
        <v>88</v>
      </c>
      <c r="F4" s="119" t="s">
        <v>89</v>
      </c>
    </row>
    <row r="5" spans="1:12" x14ac:dyDescent="0.25">
      <c r="A5" s="120" t="s">
        <v>84</v>
      </c>
      <c r="B5" s="121">
        <v>822</v>
      </c>
      <c r="C5" s="122">
        <v>370</v>
      </c>
      <c r="D5" s="122">
        <v>452</v>
      </c>
      <c r="E5" s="121">
        <v>813</v>
      </c>
      <c r="F5" s="121">
        <v>9</v>
      </c>
      <c r="H5" s="27"/>
      <c r="I5" s="136"/>
    </row>
    <row r="6" spans="1:12" x14ac:dyDescent="0.25">
      <c r="A6" s="499" t="s">
        <v>90</v>
      </c>
      <c r="B6" s="499"/>
      <c r="C6" s="499"/>
      <c r="D6" s="499"/>
      <c r="E6" s="499"/>
      <c r="F6" s="499"/>
      <c r="H6" s="27"/>
      <c r="I6" s="136"/>
    </row>
    <row r="7" spans="1:12" x14ac:dyDescent="0.25">
      <c r="A7" s="123" t="s">
        <v>91</v>
      </c>
      <c r="B7" s="137">
        <v>18</v>
      </c>
      <c r="C7" s="138">
        <v>16</v>
      </c>
      <c r="D7" s="138">
        <v>2</v>
      </c>
      <c r="E7" s="139">
        <v>18</v>
      </c>
      <c r="F7" s="140">
        <v>0</v>
      </c>
      <c r="G7" s="27"/>
      <c r="H7" s="27"/>
      <c r="I7" s="136"/>
    </row>
    <row r="8" spans="1:12" x14ac:dyDescent="0.25">
      <c r="A8" s="48" t="s">
        <v>92</v>
      </c>
      <c r="B8" s="141">
        <v>31</v>
      </c>
      <c r="C8" s="142">
        <v>12</v>
      </c>
      <c r="D8" s="142">
        <v>19</v>
      </c>
      <c r="E8" s="143">
        <v>31</v>
      </c>
      <c r="F8" s="144">
        <v>0</v>
      </c>
      <c r="G8" s="27"/>
      <c r="H8" s="27"/>
      <c r="I8" s="136"/>
    </row>
    <row r="9" spans="1:12" x14ac:dyDescent="0.25">
      <c r="A9" s="48" t="s">
        <v>93</v>
      </c>
      <c r="B9" s="141">
        <v>19</v>
      </c>
      <c r="C9" s="142">
        <v>18</v>
      </c>
      <c r="D9" s="142">
        <v>1</v>
      </c>
      <c r="E9" s="145">
        <v>10</v>
      </c>
      <c r="F9" s="141">
        <v>9</v>
      </c>
      <c r="G9" s="27"/>
      <c r="H9" s="27"/>
      <c r="I9" s="136"/>
    </row>
    <row r="10" spans="1:12" x14ac:dyDescent="0.25">
      <c r="A10" s="48" t="s">
        <v>94</v>
      </c>
      <c r="B10" s="141">
        <v>754</v>
      </c>
      <c r="C10" s="142">
        <v>324</v>
      </c>
      <c r="D10" s="142">
        <v>430</v>
      </c>
      <c r="E10" s="143">
        <v>754</v>
      </c>
      <c r="F10" s="144">
        <v>0</v>
      </c>
      <c r="G10" s="27"/>
      <c r="H10" s="27"/>
      <c r="I10" s="136"/>
    </row>
    <row r="11" spans="1:12" x14ac:dyDescent="0.25">
      <c r="A11" s="499" t="s">
        <v>95</v>
      </c>
      <c r="B11" s="499"/>
      <c r="C11" s="499"/>
      <c r="D11" s="499"/>
      <c r="E11" s="499"/>
      <c r="F11" s="499"/>
      <c r="G11" s="27"/>
      <c r="H11" s="27"/>
      <c r="I11" s="136"/>
    </row>
    <row r="12" spans="1:12" x14ac:dyDescent="0.25">
      <c r="A12" s="123" t="s">
        <v>96</v>
      </c>
      <c r="B12" s="137">
        <v>18</v>
      </c>
      <c r="C12" s="138">
        <v>16</v>
      </c>
      <c r="D12" s="138">
        <f>B12-C12</f>
        <v>2</v>
      </c>
      <c r="E12" s="139">
        <v>18</v>
      </c>
      <c r="F12" s="140">
        <v>0</v>
      </c>
      <c r="G12" s="27"/>
      <c r="H12" s="27"/>
      <c r="I12" s="136"/>
    </row>
    <row r="13" spans="1:12" x14ac:dyDescent="0.25">
      <c r="A13" s="48" t="s">
        <v>97</v>
      </c>
      <c r="B13" s="141">
        <v>31</v>
      </c>
      <c r="C13" s="142">
        <v>12</v>
      </c>
      <c r="D13" s="142">
        <f>B13-C13</f>
        <v>19</v>
      </c>
      <c r="E13" s="143">
        <v>31</v>
      </c>
      <c r="F13" s="144">
        <v>0</v>
      </c>
      <c r="G13" s="27"/>
      <c r="H13" s="27"/>
      <c r="I13" s="136"/>
    </row>
    <row r="14" spans="1:12" x14ac:dyDescent="0.25">
      <c r="A14" s="48" t="s">
        <v>98</v>
      </c>
      <c r="B14" s="141">
        <v>9</v>
      </c>
      <c r="C14" s="142">
        <v>9</v>
      </c>
      <c r="D14" s="146">
        <f>B14-C14</f>
        <v>0</v>
      </c>
      <c r="E14" s="146">
        <v>0</v>
      </c>
      <c r="F14" s="141">
        <v>9</v>
      </c>
      <c r="G14" s="27"/>
      <c r="H14" s="27"/>
      <c r="I14" s="136"/>
    </row>
    <row r="15" spans="1:12" x14ac:dyDescent="0.25">
      <c r="A15" s="48" t="s">
        <v>99</v>
      </c>
      <c r="B15" s="147">
        <v>10</v>
      </c>
      <c r="C15" s="142">
        <v>9</v>
      </c>
      <c r="D15" s="142">
        <f>B15-C15</f>
        <v>1</v>
      </c>
      <c r="E15" s="143">
        <v>10</v>
      </c>
      <c r="F15" s="144">
        <v>0</v>
      </c>
      <c r="G15" s="27"/>
      <c r="H15" s="27"/>
      <c r="I15" s="136"/>
    </row>
    <row r="16" spans="1:12" x14ac:dyDescent="0.25">
      <c r="A16" s="48" t="s">
        <v>100</v>
      </c>
      <c r="B16" s="148">
        <v>754</v>
      </c>
      <c r="C16" s="143">
        <v>324</v>
      </c>
      <c r="D16" s="143">
        <f>B16-C16</f>
        <v>430</v>
      </c>
      <c r="E16" s="143">
        <v>754</v>
      </c>
      <c r="F16" s="144">
        <v>0</v>
      </c>
      <c r="G16" s="27"/>
      <c r="H16" s="27"/>
      <c r="I16" s="136"/>
    </row>
    <row r="17" spans="1:8" x14ac:dyDescent="0.25">
      <c r="A17" s="55"/>
      <c r="B17" s="149"/>
      <c r="C17" s="149"/>
      <c r="D17" s="149"/>
      <c r="E17" s="149"/>
      <c r="F17" s="149"/>
      <c r="G17" s="27"/>
      <c r="H17" s="27"/>
    </row>
    <row r="18" spans="1:8" x14ac:dyDescent="0.25">
      <c r="A18" s="150"/>
      <c r="B18" s="27"/>
      <c r="C18" s="27"/>
      <c r="D18" s="27"/>
      <c r="E18" s="27"/>
      <c r="F18" s="27"/>
    </row>
    <row r="19" spans="1:8" x14ac:dyDescent="0.25">
      <c r="B19" s="91"/>
      <c r="C19" s="91"/>
      <c r="D19" s="91"/>
      <c r="E19" s="91"/>
      <c r="F19" s="91"/>
    </row>
    <row r="20" spans="1:8" x14ac:dyDescent="0.25">
      <c r="B20" s="91"/>
      <c r="C20" s="91"/>
      <c r="D20" s="91"/>
      <c r="E20" s="91"/>
      <c r="F20" s="91"/>
    </row>
  </sheetData>
  <mergeCells count="6">
    <mergeCell ref="A11:F11"/>
    <mergeCell ref="A3:A4"/>
    <mergeCell ref="B3:B4"/>
    <mergeCell ref="C3:D3"/>
    <mergeCell ref="E3:F3"/>
    <mergeCell ref="A6:F6"/>
  </mergeCells>
  <hyperlinks>
    <hyperlink ref="L2" location="OBSAH!A1" display="Zpět na obsah" xr:uid="{DD986236-A43A-4E72-82FB-1D19A3572C6E}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4403-B8A1-4D07-B250-6E3D2C1FB3DE}">
  <dimension ref="A1:T36"/>
  <sheetViews>
    <sheetView showGridLines="0" zoomScaleNormal="100" workbookViewId="0"/>
  </sheetViews>
  <sheetFormatPr defaultRowHeight="15" x14ac:dyDescent="0.25"/>
  <cols>
    <col min="1" max="1" width="12" customWidth="1"/>
    <col min="2" max="2" width="6.5703125" customWidth="1"/>
    <col min="3" max="4" width="6.42578125" customWidth="1"/>
    <col min="5" max="5" width="6.85546875" customWidth="1"/>
    <col min="6" max="6" width="6.42578125" customWidth="1"/>
    <col min="7" max="18" width="7.140625" customWidth="1"/>
    <col min="19" max="19" width="7.5703125" customWidth="1"/>
  </cols>
  <sheetData>
    <row r="1" spans="1:20" s="30" customFormat="1" ht="22.5" customHeight="1" x14ac:dyDescent="0.2">
      <c r="A1" s="2" t="s">
        <v>102</v>
      </c>
      <c r="B1" s="2"/>
      <c r="Q1" s="31"/>
      <c r="R1" s="92"/>
      <c r="S1" s="92"/>
    </row>
    <row r="2" spans="1:20" s="4" customFormat="1" ht="18.75" customHeight="1" thickBot="1" x14ac:dyDescent="0.3">
      <c r="A2" s="3" t="s">
        <v>1</v>
      </c>
      <c r="G2" s="92"/>
      <c r="H2"/>
      <c r="L2" s="4" t="s">
        <v>2</v>
      </c>
      <c r="R2" s="5" t="s">
        <v>3</v>
      </c>
      <c r="T2" s="6" t="s">
        <v>4</v>
      </c>
    </row>
    <row r="3" spans="1:20" ht="22.5" customHeight="1" x14ac:dyDescent="0.25">
      <c r="A3" s="480" t="s">
        <v>5</v>
      </c>
      <c r="B3" s="481"/>
      <c r="C3" s="486" t="s">
        <v>74</v>
      </c>
      <c r="D3" s="469"/>
      <c r="E3" s="487"/>
      <c r="F3" s="488" t="s">
        <v>75</v>
      </c>
      <c r="G3" s="469" t="s">
        <v>76</v>
      </c>
      <c r="H3" s="469"/>
      <c r="I3" s="469"/>
      <c r="J3" s="487"/>
      <c r="K3" s="486" t="s">
        <v>9</v>
      </c>
      <c r="L3" s="469"/>
      <c r="M3" s="469"/>
      <c r="N3" s="487"/>
      <c r="O3" s="486" t="s">
        <v>10</v>
      </c>
      <c r="P3" s="469"/>
      <c r="Q3" s="469"/>
      <c r="R3" s="469"/>
    </row>
    <row r="4" spans="1:20" ht="22.5" customHeight="1" x14ac:dyDescent="0.25">
      <c r="A4" s="482"/>
      <c r="B4" s="483"/>
      <c r="C4" s="470" t="s">
        <v>77</v>
      </c>
      <c r="D4" s="472" t="s">
        <v>14</v>
      </c>
      <c r="E4" s="473"/>
      <c r="F4" s="489"/>
      <c r="G4" s="474" t="s">
        <v>11</v>
      </c>
      <c r="H4" s="477" t="s">
        <v>14</v>
      </c>
      <c r="I4" s="472"/>
      <c r="J4" s="498"/>
      <c r="K4" s="495" t="s">
        <v>11</v>
      </c>
      <c r="L4" s="477" t="s">
        <v>14</v>
      </c>
      <c r="M4" s="472"/>
      <c r="N4" s="498"/>
      <c r="O4" s="495" t="s">
        <v>11</v>
      </c>
      <c r="P4" s="477" t="s">
        <v>14</v>
      </c>
      <c r="Q4" s="472"/>
      <c r="R4" s="472"/>
    </row>
    <row r="5" spans="1:20" ht="17.25" customHeight="1" x14ac:dyDescent="0.25">
      <c r="A5" s="482"/>
      <c r="B5" s="483"/>
      <c r="C5" s="470"/>
      <c r="D5" s="493" t="s">
        <v>18</v>
      </c>
      <c r="E5" s="478" t="s">
        <v>78</v>
      </c>
      <c r="F5" s="489"/>
      <c r="G5" s="475"/>
      <c r="H5" s="491" t="s">
        <v>17</v>
      </c>
      <c r="I5" s="493" t="s">
        <v>18</v>
      </c>
      <c r="J5" s="478" t="s">
        <v>103</v>
      </c>
      <c r="K5" s="496"/>
      <c r="L5" s="491" t="s">
        <v>17</v>
      </c>
      <c r="M5" s="493" t="s">
        <v>18</v>
      </c>
      <c r="N5" s="478" t="s">
        <v>103</v>
      </c>
      <c r="O5" s="496"/>
      <c r="P5" s="491" t="s">
        <v>17</v>
      </c>
      <c r="Q5" s="493" t="s">
        <v>18</v>
      </c>
      <c r="R5" s="493" t="s">
        <v>103</v>
      </c>
    </row>
    <row r="6" spans="1:20" ht="17.25" customHeight="1" thickBot="1" x14ac:dyDescent="0.3">
      <c r="A6" s="484"/>
      <c r="B6" s="485"/>
      <c r="C6" s="471"/>
      <c r="D6" s="494"/>
      <c r="E6" s="479"/>
      <c r="F6" s="490"/>
      <c r="G6" s="476"/>
      <c r="H6" s="492"/>
      <c r="I6" s="494"/>
      <c r="J6" s="479"/>
      <c r="K6" s="497"/>
      <c r="L6" s="492"/>
      <c r="M6" s="494"/>
      <c r="N6" s="479"/>
      <c r="O6" s="497"/>
      <c r="P6" s="492"/>
      <c r="Q6" s="494"/>
      <c r="R6" s="494"/>
    </row>
    <row r="7" spans="1:20" s="99" customFormat="1" ht="18.75" customHeight="1" x14ac:dyDescent="0.2">
      <c r="A7" s="449" t="s">
        <v>19</v>
      </c>
      <c r="B7" s="450"/>
      <c r="C7" s="11">
        <v>515</v>
      </c>
      <c r="D7" s="94">
        <v>510</v>
      </c>
      <c r="E7" s="95">
        <v>38</v>
      </c>
      <c r="F7" s="96">
        <v>4731</v>
      </c>
      <c r="G7" s="97">
        <v>91841</v>
      </c>
      <c r="H7" s="94">
        <v>31799</v>
      </c>
      <c r="I7" s="16">
        <v>89654</v>
      </c>
      <c r="J7" s="95">
        <v>1620</v>
      </c>
      <c r="K7" s="98">
        <v>32010</v>
      </c>
      <c r="L7" s="94">
        <v>11519</v>
      </c>
      <c r="M7" s="16">
        <v>31173</v>
      </c>
      <c r="N7" s="95">
        <v>1420</v>
      </c>
      <c r="O7" s="100">
        <v>22095</v>
      </c>
      <c r="P7" s="94">
        <v>7380</v>
      </c>
      <c r="Q7" s="16">
        <v>21335</v>
      </c>
      <c r="R7" s="16">
        <v>888</v>
      </c>
      <c r="T7" s="151"/>
    </row>
    <row r="8" spans="1:20" s="99" customFormat="1" ht="18.75" customHeight="1" x14ac:dyDescent="0.2">
      <c r="A8" s="449" t="s">
        <v>22</v>
      </c>
      <c r="B8" s="450"/>
      <c r="C8" s="11">
        <v>519</v>
      </c>
      <c r="D8" s="94">
        <v>513</v>
      </c>
      <c r="E8" s="95">
        <v>40</v>
      </c>
      <c r="F8" s="96">
        <v>4609</v>
      </c>
      <c r="G8" s="97">
        <v>89467</v>
      </c>
      <c r="H8" s="94">
        <v>30794</v>
      </c>
      <c r="I8" s="16">
        <v>86964</v>
      </c>
      <c r="J8" s="95">
        <v>1744</v>
      </c>
      <c r="K8" s="98">
        <v>31112</v>
      </c>
      <c r="L8" s="94">
        <v>10861</v>
      </c>
      <c r="M8" s="16">
        <v>30177</v>
      </c>
      <c r="N8" s="95">
        <v>1450</v>
      </c>
      <c r="O8" s="100">
        <v>22244</v>
      </c>
      <c r="P8" s="94">
        <v>7752</v>
      </c>
      <c r="Q8" s="16">
        <v>21304</v>
      </c>
      <c r="R8" s="16">
        <v>890</v>
      </c>
      <c r="T8" s="151"/>
    </row>
    <row r="9" spans="1:20" s="99" customFormat="1" ht="18.75" customHeight="1" x14ac:dyDescent="0.2">
      <c r="A9" s="449" t="s">
        <v>25</v>
      </c>
      <c r="B9" s="450"/>
      <c r="C9" s="11">
        <v>517</v>
      </c>
      <c r="D9" s="94">
        <v>511</v>
      </c>
      <c r="E9" s="95">
        <v>40</v>
      </c>
      <c r="F9" s="96">
        <v>4504</v>
      </c>
      <c r="G9" s="97">
        <v>87437</v>
      </c>
      <c r="H9" s="94">
        <v>29856</v>
      </c>
      <c r="I9" s="16">
        <v>84864</v>
      </c>
      <c r="J9" s="95">
        <v>1956</v>
      </c>
      <c r="K9" s="100">
        <v>31376</v>
      </c>
      <c r="L9" s="94">
        <v>11086</v>
      </c>
      <c r="M9" s="16">
        <v>30328</v>
      </c>
      <c r="N9" s="95">
        <v>1657</v>
      </c>
      <c r="O9" s="100">
        <v>21917</v>
      </c>
      <c r="P9" s="94">
        <v>7401</v>
      </c>
      <c r="Q9" s="16">
        <v>20902</v>
      </c>
      <c r="R9" s="16">
        <v>1070</v>
      </c>
      <c r="T9" s="151"/>
    </row>
    <row r="10" spans="1:20" s="99" customFormat="1" ht="18.75" customHeight="1" x14ac:dyDescent="0.2">
      <c r="A10" s="449" t="s">
        <v>26</v>
      </c>
      <c r="B10" s="450"/>
      <c r="C10" s="11">
        <v>509</v>
      </c>
      <c r="D10" s="94">
        <v>504</v>
      </c>
      <c r="E10" s="95">
        <v>39</v>
      </c>
      <c r="F10" s="96">
        <v>4491</v>
      </c>
      <c r="G10" s="11">
        <v>86590</v>
      </c>
      <c r="H10" s="94">
        <v>29599</v>
      </c>
      <c r="I10" s="16">
        <v>84002</v>
      </c>
      <c r="J10" s="95">
        <v>1953</v>
      </c>
      <c r="K10" s="100">
        <v>31524</v>
      </c>
      <c r="L10" s="94">
        <v>11078</v>
      </c>
      <c r="M10" s="16">
        <v>30435</v>
      </c>
      <c r="N10" s="95">
        <v>1640</v>
      </c>
      <c r="O10" s="100">
        <v>21331</v>
      </c>
      <c r="P10" s="94">
        <v>7044</v>
      </c>
      <c r="Q10" s="16">
        <v>20263</v>
      </c>
      <c r="R10" s="16">
        <v>1128</v>
      </c>
      <c r="T10" s="151"/>
    </row>
    <row r="11" spans="1:20" s="99" customFormat="1" ht="18.75" customHeight="1" x14ac:dyDescent="0.2">
      <c r="A11" s="449" t="s">
        <v>27</v>
      </c>
      <c r="B11" s="450"/>
      <c r="C11" s="11">
        <v>510</v>
      </c>
      <c r="D11" s="94">
        <v>505</v>
      </c>
      <c r="E11" s="95">
        <v>38</v>
      </c>
      <c r="F11" s="96">
        <v>4528.05</v>
      </c>
      <c r="G11" s="11">
        <v>88783</v>
      </c>
      <c r="H11" s="94">
        <v>30590</v>
      </c>
      <c r="I11" s="16">
        <v>86075</v>
      </c>
      <c r="J11" s="95">
        <v>1990</v>
      </c>
      <c r="K11" s="100">
        <v>32999</v>
      </c>
      <c r="L11" s="94">
        <v>11730</v>
      </c>
      <c r="M11" s="16">
        <v>31902</v>
      </c>
      <c r="N11" s="95">
        <v>1691</v>
      </c>
      <c r="O11" s="100">
        <v>23240</v>
      </c>
      <c r="P11" s="94">
        <v>7751</v>
      </c>
      <c r="Q11" s="16">
        <v>22094</v>
      </c>
      <c r="R11" s="16">
        <v>1155</v>
      </c>
      <c r="T11" s="151"/>
    </row>
    <row r="12" spans="1:20" s="99" customFormat="1" ht="18.75" customHeight="1" x14ac:dyDescent="0.2">
      <c r="A12" s="449" t="s">
        <v>28</v>
      </c>
      <c r="B12" s="450"/>
      <c r="C12" s="11">
        <v>510</v>
      </c>
      <c r="D12" s="94">
        <v>504</v>
      </c>
      <c r="E12" s="95">
        <v>40</v>
      </c>
      <c r="F12" s="96">
        <v>4491</v>
      </c>
      <c r="G12" s="11">
        <v>90641</v>
      </c>
      <c r="H12" s="94">
        <v>31472</v>
      </c>
      <c r="I12" s="16">
        <v>87893</v>
      </c>
      <c r="J12" s="95">
        <v>2188</v>
      </c>
      <c r="K12" s="100">
        <v>32739</v>
      </c>
      <c r="L12" s="94">
        <v>11623</v>
      </c>
      <c r="M12" s="16">
        <v>31590</v>
      </c>
      <c r="N12" s="95">
        <v>1813</v>
      </c>
      <c r="O12" s="100">
        <v>24008</v>
      </c>
      <c r="P12" s="94">
        <v>8088</v>
      </c>
      <c r="Q12" s="16">
        <v>22897</v>
      </c>
      <c r="R12" s="16">
        <v>1267</v>
      </c>
      <c r="T12" s="151"/>
    </row>
    <row r="13" spans="1:20" s="99" customFormat="1" ht="18.75" customHeight="1" x14ac:dyDescent="0.2">
      <c r="A13" s="449" t="s">
        <v>29</v>
      </c>
      <c r="B13" s="450"/>
      <c r="C13" s="11">
        <v>506</v>
      </c>
      <c r="D13" s="94">
        <v>501</v>
      </c>
      <c r="E13" s="95">
        <v>37</v>
      </c>
      <c r="F13" s="96">
        <v>4723</v>
      </c>
      <c r="G13" s="11">
        <v>91256</v>
      </c>
      <c r="H13" s="94">
        <v>31847</v>
      </c>
      <c r="I13" s="16">
        <v>88563</v>
      </c>
      <c r="J13" s="95">
        <v>2248</v>
      </c>
      <c r="K13" s="100">
        <v>32387</v>
      </c>
      <c r="L13" s="94">
        <v>11510</v>
      </c>
      <c r="M13" s="16">
        <v>31313</v>
      </c>
      <c r="N13" s="95">
        <v>1860</v>
      </c>
      <c r="O13" s="100">
        <v>23269</v>
      </c>
      <c r="P13" s="94">
        <v>7948</v>
      </c>
      <c r="Q13" s="16">
        <v>22187</v>
      </c>
      <c r="R13" s="16">
        <v>1346</v>
      </c>
      <c r="T13" s="151"/>
    </row>
    <row r="14" spans="1:20" s="152" customFormat="1" ht="18.75" customHeight="1" x14ac:dyDescent="0.2">
      <c r="A14" s="449" t="s">
        <v>30</v>
      </c>
      <c r="B14" s="450"/>
      <c r="C14" s="11">
        <v>505</v>
      </c>
      <c r="D14" s="94">
        <v>499</v>
      </c>
      <c r="E14" s="95">
        <v>36</v>
      </c>
      <c r="F14" s="96">
        <v>4803.9399999999996</v>
      </c>
      <c r="G14" s="11">
        <v>95054</v>
      </c>
      <c r="H14" s="94">
        <v>33311</v>
      </c>
      <c r="I14" s="16">
        <v>92250</v>
      </c>
      <c r="J14" s="95">
        <v>2446</v>
      </c>
      <c r="K14" s="100">
        <v>37567</v>
      </c>
      <c r="L14" s="94">
        <v>13488</v>
      </c>
      <c r="M14" s="16">
        <v>36474</v>
      </c>
      <c r="N14" s="95">
        <v>2076</v>
      </c>
      <c r="O14" s="100">
        <v>23553</v>
      </c>
      <c r="P14" s="94">
        <v>7942</v>
      </c>
      <c r="Q14" s="16">
        <v>22440</v>
      </c>
      <c r="R14" s="16">
        <v>1468</v>
      </c>
      <c r="S14" s="99"/>
      <c r="T14" s="151"/>
    </row>
    <row r="15" spans="1:20" s="152" customFormat="1" ht="18.75" customHeight="1" x14ac:dyDescent="0.2">
      <c r="A15" s="449" t="s">
        <v>31</v>
      </c>
      <c r="B15" s="450"/>
      <c r="C15" s="11">
        <v>503</v>
      </c>
      <c r="D15" s="94">
        <v>497</v>
      </c>
      <c r="E15" s="95">
        <v>36</v>
      </c>
      <c r="F15" s="96">
        <v>4999</v>
      </c>
      <c r="G15" s="11">
        <v>100566</v>
      </c>
      <c r="H15" s="94">
        <v>35741</v>
      </c>
      <c r="I15" s="16">
        <v>97794</v>
      </c>
      <c r="J15" s="95">
        <v>2356</v>
      </c>
      <c r="K15" s="100">
        <v>39743</v>
      </c>
      <c r="L15" s="94">
        <v>14764</v>
      </c>
      <c r="M15" s="16">
        <v>38604</v>
      </c>
      <c r="N15" s="95">
        <v>1975</v>
      </c>
      <c r="O15" s="100">
        <v>25501</v>
      </c>
      <c r="P15" s="94">
        <v>8126</v>
      </c>
      <c r="Q15" s="16">
        <v>24417</v>
      </c>
      <c r="R15" s="16">
        <v>1438</v>
      </c>
      <c r="S15" s="99"/>
      <c r="T15" s="151"/>
    </row>
    <row r="16" spans="1:20" s="152" customFormat="1" ht="18.75" customHeight="1" x14ac:dyDescent="0.2">
      <c r="A16" s="449" t="s">
        <v>32</v>
      </c>
      <c r="B16" s="450"/>
      <c r="C16" s="11">
        <v>501</v>
      </c>
      <c r="D16" s="94">
        <v>494</v>
      </c>
      <c r="E16" s="95">
        <v>36</v>
      </c>
      <c r="F16" s="96">
        <v>5153</v>
      </c>
      <c r="G16" s="11">
        <v>104687</v>
      </c>
      <c r="H16" s="94">
        <v>37705</v>
      </c>
      <c r="I16" s="16">
        <v>101876</v>
      </c>
      <c r="J16" s="95">
        <v>2256</v>
      </c>
      <c r="K16" s="100">
        <v>38832</v>
      </c>
      <c r="L16" s="94">
        <v>14250</v>
      </c>
      <c r="M16" s="16">
        <v>37701</v>
      </c>
      <c r="N16" s="95">
        <v>1837</v>
      </c>
      <c r="O16" s="100">
        <v>30325</v>
      </c>
      <c r="P16" s="94">
        <v>10367</v>
      </c>
      <c r="Q16" s="16">
        <v>29177</v>
      </c>
      <c r="R16" s="16">
        <v>1479</v>
      </c>
      <c r="S16" s="99"/>
      <c r="T16" s="151"/>
    </row>
    <row r="17" spans="1:20" s="152" customFormat="1" ht="18.75" customHeight="1" thickBot="1" x14ac:dyDescent="0.25">
      <c r="A17" s="455" t="s">
        <v>33</v>
      </c>
      <c r="B17" s="456"/>
      <c r="C17" s="11">
        <v>501</v>
      </c>
      <c r="D17" s="94">
        <v>495</v>
      </c>
      <c r="E17" s="95">
        <v>34</v>
      </c>
      <c r="F17" s="96">
        <v>5196</v>
      </c>
      <c r="G17" s="11">
        <v>105816</v>
      </c>
      <c r="H17" s="94">
        <v>38302</v>
      </c>
      <c r="I17" s="16">
        <v>103083</v>
      </c>
      <c r="J17" s="95">
        <v>2232</v>
      </c>
      <c r="K17" s="100">
        <v>39289</v>
      </c>
      <c r="L17" s="94">
        <v>14447</v>
      </c>
      <c r="M17" s="16">
        <v>38192</v>
      </c>
      <c r="N17" s="95">
        <v>1879</v>
      </c>
      <c r="O17" s="153" t="s">
        <v>34</v>
      </c>
      <c r="P17" s="104" t="s">
        <v>34</v>
      </c>
      <c r="Q17" s="105" t="s">
        <v>34</v>
      </c>
      <c r="R17" s="105" t="s">
        <v>34</v>
      </c>
      <c r="S17" s="99"/>
      <c r="T17" s="151"/>
    </row>
    <row r="18" spans="1:20" s="108" customFormat="1" ht="17.25" customHeight="1" x14ac:dyDescent="0.2">
      <c r="A18" s="457" t="s">
        <v>35</v>
      </c>
      <c r="B18" s="106" t="s">
        <v>36</v>
      </c>
      <c r="C18" s="374">
        <f>C17-C16</f>
        <v>0</v>
      </c>
      <c r="D18" s="375">
        <f t="shared" ref="D18:N18" si="0">D17-D16</f>
        <v>1</v>
      </c>
      <c r="E18" s="376">
        <f t="shared" si="0"/>
        <v>-2</v>
      </c>
      <c r="F18" s="377">
        <f t="shared" si="0"/>
        <v>43</v>
      </c>
      <c r="G18" s="378">
        <f t="shared" si="0"/>
        <v>1129</v>
      </c>
      <c r="H18" s="375">
        <f t="shared" si="0"/>
        <v>597</v>
      </c>
      <c r="I18" s="375">
        <f t="shared" si="0"/>
        <v>1207</v>
      </c>
      <c r="J18" s="344">
        <f t="shared" si="0"/>
        <v>-24</v>
      </c>
      <c r="K18" s="378">
        <f t="shared" si="0"/>
        <v>457</v>
      </c>
      <c r="L18" s="375">
        <f t="shared" si="0"/>
        <v>197</v>
      </c>
      <c r="M18" s="375">
        <f t="shared" si="0"/>
        <v>491</v>
      </c>
      <c r="N18" s="344">
        <f t="shared" si="0"/>
        <v>42</v>
      </c>
      <c r="O18" s="347" t="s">
        <v>34</v>
      </c>
      <c r="P18" s="379" t="s">
        <v>34</v>
      </c>
      <c r="Q18" s="379" t="s">
        <v>34</v>
      </c>
      <c r="R18" s="380" t="s">
        <v>34</v>
      </c>
    </row>
    <row r="19" spans="1:20" s="108" customFormat="1" ht="17.25" customHeight="1" x14ac:dyDescent="0.2">
      <c r="A19" s="452"/>
      <c r="B19" s="107" t="s">
        <v>37</v>
      </c>
      <c r="C19" s="381">
        <f>C17/C16-1</f>
        <v>0</v>
      </c>
      <c r="D19" s="382">
        <f t="shared" ref="D19:N19" si="1">D17/D16-1</f>
        <v>2.0242914979757831E-3</v>
      </c>
      <c r="E19" s="383">
        <f t="shared" si="1"/>
        <v>-5.555555555555558E-2</v>
      </c>
      <c r="F19" s="384">
        <f t="shared" si="1"/>
        <v>8.3446535998448201E-3</v>
      </c>
      <c r="G19" s="385">
        <f t="shared" si="1"/>
        <v>1.0784529120139164E-2</v>
      </c>
      <c r="H19" s="382">
        <f t="shared" si="1"/>
        <v>1.5833443840339578E-2</v>
      </c>
      <c r="I19" s="382">
        <f t="shared" si="1"/>
        <v>1.1847736463936442E-2</v>
      </c>
      <c r="J19" s="352">
        <f t="shared" si="1"/>
        <v>-1.0638297872340385E-2</v>
      </c>
      <c r="K19" s="385">
        <f t="shared" si="1"/>
        <v>1.1768644416975782E-2</v>
      </c>
      <c r="L19" s="382">
        <f t="shared" si="1"/>
        <v>1.382456140350885E-2</v>
      </c>
      <c r="M19" s="382">
        <f t="shared" si="1"/>
        <v>1.3023527227394416E-2</v>
      </c>
      <c r="N19" s="352">
        <f t="shared" si="1"/>
        <v>2.2863364180729429E-2</v>
      </c>
      <c r="O19" s="355" t="s">
        <v>34</v>
      </c>
      <c r="P19" s="386" t="s">
        <v>34</v>
      </c>
      <c r="Q19" s="386" t="s">
        <v>34</v>
      </c>
      <c r="R19" s="387" t="s">
        <v>34</v>
      </c>
    </row>
    <row r="20" spans="1:20" ht="17.25" customHeight="1" x14ac:dyDescent="0.25">
      <c r="A20" s="451" t="s">
        <v>38</v>
      </c>
      <c r="B20" s="109" t="s">
        <v>36</v>
      </c>
      <c r="C20" s="388">
        <f>C17-C12</f>
        <v>-9</v>
      </c>
      <c r="D20" s="389">
        <f t="shared" ref="D20:N20" si="2">D17-D12</f>
        <v>-9</v>
      </c>
      <c r="E20" s="390">
        <f t="shared" si="2"/>
        <v>-6</v>
      </c>
      <c r="F20" s="391">
        <f t="shared" si="2"/>
        <v>705</v>
      </c>
      <c r="G20" s="392">
        <f t="shared" si="2"/>
        <v>15175</v>
      </c>
      <c r="H20" s="389">
        <f t="shared" si="2"/>
        <v>6830</v>
      </c>
      <c r="I20" s="389">
        <f t="shared" si="2"/>
        <v>15190</v>
      </c>
      <c r="J20" s="360">
        <f t="shared" si="2"/>
        <v>44</v>
      </c>
      <c r="K20" s="392">
        <f t="shared" si="2"/>
        <v>6550</v>
      </c>
      <c r="L20" s="389">
        <f t="shared" si="2"/>
        <v>2824</v>
      </c>
      <c r="M20" s="389">
        <f t="shared" si="2"/>
        <v>6602</v>
      </c>
      <c r="N20" s="360">
        <f t="shared" si="2"/>
        <v>66</v>
      </c>
      <c r="O20" s="363" t="s">
        <v>34</v>
      </c>
      <c r="P20" s="393" t="s">
        <v>34</v>
      </c>
      <c r="Q20" s="393" t="s">
        <v>34</v>
      </c>
      <c r="R20" s="394" t="s">
        <v>34</v>
      </c>
    </row>
    <row r="21" spans="1:20" ht="17.25" customHeight="1" x14ac:dyDescent="0.25">
      <c r="A21" s="452"/>
      <c r="B21" s="107" t="s">
        <v>37</v>
      </c>
      <c r="C21" s="395">
        <f>C17/C12-1</f>
        <v>-1.764705882352946E-2</v>
      </c>
      <c r="D21" s="396">
        <f t="shared" ref="D21:N21" si="3">D17/D12-1</f>
        <v>-1.7857142857142905E-2</v>
      </c>
      <c r="E21" s="397">
        <f t="shared" si="3"/>
        <v>-0.15000000000000002</v>
      </c>
      <c r="F21" s="398">
        <f t="shared" si="3"/>
        <v>0.15698062792251166</v>
      </c>
      <c r="G21" s="399">
        <f t="shared" si="3"/>
        <v>0.1674187177987887</v>
      </c>
      <c r="H21" s="396">
        <f t="shared" si="3"/>
        <v>0.21701830198271477</v>
      </c>
      <c r="I21" s="396">
        <f t="shared" si="3"/>
        <v>0.17282377436200824</v>
      </c>
      <c r="J21" s="352">
        <f t="shared" si="3"/>
        <v>2.0109689213893889E-2</v>
      </c>
      <c r="K21" s="399">
        <f t="shared" si="3"/>
        <v>0.20006719814288765</v>
      </c>
      <c r="L21" s="396">
        <f t="shared" si="3"/>
        <v>0.24296653187645179</v>
      </c>
      <c r="M21" s="396">
        <f t="shared" si="3"/>
        <v>0.20899018676796444</v>
      </c>
      <c r="N21" s="352">
        <f t="shared" si="3"/>
        <v>3.6403750689464998E-2</v>
      </c>
      <c r="O21" s="355" t="s">
        <v>34</v>
      </c>
      <c r="P21" s="386" t="s">
        <v>34</v>
      </c>
      <c r="Q21" s="386" t="s">
        <v>34</v>
      </c>
      <c r="R21" s="387" t="s">
        <v>34</v>
      </c>
    </row>
    <row r="22" spans="1:20" ht="17.25" customHeight="1" x14ac:dyDescent="0.25">
      <c r="A22" s="451" t="s">
        <v>39</v>
      </c>
      <c r="B22" s="109" t="s">
        <v>36</v>
      </c>
      <c r="C22" s="400">
        <f>C17-C7</f>
        <v>-14</v>
      </c>
      <c r="D22" s="401">
        <f t="shared" ref="D22:N22" si="4">D17-D7</f>
        <v>-15</v>
      </c>
      <c r="E22" s="402">
        <f t="shared" si="4"/>
        <v>-4</v>
      </c>
      <c r="F22" s="403">
        <f t="shared" si="4"/>
        <v>465</v>
      </c>
      <c r="G22" s="404">
        <f t="shared" si="4"/>
        <v>13975</v>
      </c>
      <c r="H22" s="401">
        <f t="shared" si="4"/>
        <v>6503</v>
      </c>
      <c r="I22" s="401">
        <f t="shared" si="4"/>
        <v>13429</v>
      </c>
      <c r="J22" s="360">
        <f t="shared" si="4"/>
        <v>612</v>
      </c>
      <c r="K22" s="404">
        <f t="shared" si="4"/>
        <v>7279</v>
      </c>
      <c r="L22" s="401">
        <f t="shared" si="4"/>
        <v>2928</v>
      </c>
      <c r="M22" s="401">
        <f t="shared" si="4"/>
        <v>7019</v>
      </c>
      <c r="N22" s="360">
        <f t="shared" si="4"/>
        <v>459</v>
      </c>
      <c r="O22" s="363" t="s">
        <v>34</v>
      </c>
      <c r="P22" s="393" t="s">
        <v>34</v>
      </c>
      <c r="Q22" s="393" t="s">
        <v>34</v>
      </c>
      <c r="R22" s="394" t="s">
        <v>34</v>
      </c>
    </row>
    <row r="23" spans="1:20" ht="17.25" customHeight="1" x14ac:dyDescent="0.25">
      <c r="A23" s="453"/>
      <c r="B23" s="110" t="s">
        <v>37</v>
      </c>
      <c r="C23" s="381">
        <f>C17/C7-1</f>
        <v>-2.7184466019417486E-2</v>
      </c>
      <c r="D23" s="382">
        <f t="shared" ref="D23:N23" si="5">D17/D7-1</f>
        <v>-2.9411764705882359E-2</v>
      </c>
      <c r="E23" s="383">
        <f t="shared" si="5"/>
        <v>-0.10526315789473684</v>
      </c>
      <c r="F23" s="384">
        <f t="shared" si="5"/>
        <v>9.8287888395687917E-2</v>
      </c>
      <c r="G23" s="385">
        <f t="shared" si="5"/>
        <v>0.1521651549961347</v>
      </c>
      <c r="H23" s="382">
        <f t="shared" si="5"/>
        <v>0.20450328626686365</v>
      </c>
      <c r="I23" s="382">
        <f t="shared" si="5"/>
        <v>0.14978695875253756</v>
      </c>
      <c r="J23" s="369">
        <f t="shared" si="5"/>
        <v>0.37777777777777777</v>
      </c>
      <c r="K23" s="385">
        <f t="shared" si="5"/>
        <v>0.22739768822243045</v>
      </c>
      <c r="L23" s="382">
        <f t="shared" si="5"/>
        <v>0.25418873166073452</v>
      </c>
      <c r="M23" s="382">
        <f t="shared" si="5"/>
        <v>0.22516280114201392</v>
      </c>
      <c r="N23" s="369">
        <f t="shared" si="5"/>
        <v>0.32323943661971821</v>
      </c>
      <c r="O23" s="371" t="s">
        <v>34</v>
      </c>
      <c r="P23" s="405" t="s">
        <v>34</v>
      </c>
      <c r="Q23" s="405" t="s">
        <v>34</v>
      </c>
      <c r="R23" s="406" t="s">
        <v>34</v>
      </c>
    </row>
    <row r="24" spans="1:20" ht="9.75" customHeight="1" x14ac:dyDescent="0.25">
      <c r="A24" s="23"/>
      <c r="B24" s="10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  <c r="P24" s="25"/>
      <c r="Q24" s="25"/>
      <c r="R24" s="25"/>
    </row>
    <row r="25" spans="1:20" ht="20.25" customHeight="1" x14ac:dyDescent="0.25">
      <c r="A25" s="26" t="s">
        <v>79</v>
      </c>
    </row>
    <row r="26" spans="1:20" ht="20.25" customHeight="1" x14ac:dyDescent="0.25">
      <c r="A26" s="26" t="s">
        <v>80</v>
      </c>
      <c r="K26" s="92"/>
      <c r="L26" s="92"/>
    </row>
    <row r="27" spans="1:20" ht="20.25" customHeight="1" x14ac:dyDescent="0.25">
      <c r="A27" s="26" t="s">
        <v>81</v>
      </c>
      <c r="K27" s="92"/>
      <c r="L27" s="92"/>
    </row>
    <row r="28" spans="1:20" ht="17.25" customHeight="1" x14ac:dyDescent="0.25">
      <c r="A28" s="29"/>
      <c r="C28" s="27"/>
      <c r="D28" s="27"/>
      <c r="E28" s="27"/>
      <c r="F28" s="27"/>
      <c r="G28" s="27"/>
      <c r="H28" s="27"/>
      <c r="I28" s="27"/>
      <c r="J28" s="27"/>
      <c r="K28" s="92"/>
      <c r="L28" s="92"/>
      <c r="M28" s="92"/>
      <c r="N28" s="27"/>
      <c r="O28" s="27"/>
      <c r="P28" s="27"/>
      <c r="Q28" s="27"/>
      <c r="R28" s="27"/>
    </row>
    <row r="29" spans="1:20" x14ac:dyDescent="0.25">
      <c r="C29" s="47"/>
      <c r="D29" s="47"/>
      <c r="E29" s="47"/>
      <c r="F29" s="47"/>
      <c r="G29" s="154"/>
      <c r="H29" s="47"/>
      <c r="I29" s="47"/>
      <c r="J29" s="47"/>
      <c r="K29" s="92"/>
      <c r="L29" s="92"/>
      <c r="M29" s="47"/>
      <c r="N29" s="47"/>
      <c r="O29" s="47"/>
      <c r="P29" s="47"/>
      <c r="Q29" s="47"/>
      <c r="R29" s="47"/>
    </row>
    <row r="30" spans="1:20" x14ac:dyDescent="0.2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20" x14ac:dyDescent="0.25">
      <c r="C31" s="47"/>
      <c r="D31" s="47"/>
      <c r="E31" s="47"/>
      <c r="F31" s="47"/>
      <c r="G31" s="2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</row>
    <row r="32" spans="1:20" x14ac:dyDescent="0.2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3:18" x14ac:dyDescent="0.25"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</row>
    <row r="34" spans="3:18" x14ac:dyDescent="0.25">
      <c r="H34" s="111"/>
    </row>
    <row r="35" spans="3:18" x14ac:dyDescent="0.25">
      <c r="H35" s="111"/>
    </row>
    <row r="36" spans="3:18" x14ac:dyDescent="0.25">
      <c r="H36" s="112"/>
    </row>
  </sheetData>
  <mergeCells count="39">
    <mergeCell ref="A22:A23"/>
    <mergeCell ref="A14:B14"/>
    <mergeCell ref="A15:B15"/>
    <mergeCell ref="A16:B16"/>
    <mergeCell ref="A17:B17"/>
    <mergeCell ref="A18:A19"/>
    <mergeCell ref="A20:A21"/>
    <mergeCell ref="A13:B13"/>
    <mergeCell ref="M5:M6"/>
    <mergeCell ref="N5:N6"/>
    <mergeCell ref="P5:P6"/>
    <mergeCell ref="Q5:Q6"/>
    <mergeCell ref="A8:B8"/>
    <mergeCell ref="A9:B9"/>
    <mergeCell ref="A10:B10"/>
    <mergeCell ref="A11:B11"/>
    <mergeCell ref="A12:B12"/>
    <mergeCell ref="A7:B7"/>
    <mergeCell ref="K4:K6"/>
    <mergeCell ref="L4:N4"/>
    <mergeCell ref="O4:O6"/>
    <mergeCell ref="P4:R4"/>
    <mergeCell ref="D5:D6"/>
    <mergeCell ref="A3:B6"/>
    <mergeCell ref="C3:E3"/>
    <mergeCell ref="F3:F6"/>
    <mergeCell ref="G3:J3"/>
    <mergeCell ref="K3:N3"/>
    <mergeCell ref="E5:E6"/>
    <mergeCell ref="H5:H6"/>
    <mergeCell ref="I5:I6"/>
    <mergeCell ref="J5:J6"/>
    <mergeCell ref="L5:L6"/>
    <mergeCell ref="O3:R3"/>
    <mergeCell ref="C4:C6"/>
    <mergeCell ref="D4:E4"/>
    <mergeCell ref="G4:G6"/>
    <mergeCell ref="H4:J4"/>
    <mergeCell ref="R5:R6"/>
  </mergeCells>
  <hyperlinks>
    <hyperlink ref="T2" location="OBSAH!A1" display="Zpět na obsah" xr:uid="{62737CC4-F9B5-46D6-9D2A-438AD88BDA86}"/>
  </hyperlinks>
  <pageMargins left="0.70866141732283472" right="0.70866141732283472" top="0.78740157480314965" bottom="0.78740157480314965" header="0.31496062992125984" footer="0.31496062992125984"/>
  <pageSetup paperSize="9" scale="9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F508-8408-439C-9400-4E4D38A704CA}">
  <dimension ref="A1:S113"/>
  <sheetViews>
    <sheetView showGridLines="0" zoomScaleNormal="100" workbookViewId="0"/>
  </sheetViews>
  <sheetFormatPr defaultRowHeight="15" x14ac:dyDescent="0.25"/>
  <cols>
    <col min="1" max="1" width="12.85546875" customWidth="1"/>
    <col min="2" max="2" width="5.7109375" customWidth="1"/>
    <col min="3" max="17" width="7.28515625" customWidth="1"/>
  </cols>
  <sheetData>
    <row r="1" spans="1:19" s="30" customFormat="1" ht="22.5" customHeight="1" x14ac:dyDescent="0.2">
      <c r="A1" s="2" t="s">
        <v>104</v>
      </c>
      <c r="B1" s="2"/>
      <c r="O1" s="31"/>
    </row>
    <row r="2" spans="1:19" s="4" customFormat="1" ht="18.75" customHeight="1" thickBot="1" x14ac:dyDescent="0.3">
      <c r="A2" s="3" t="s">
        <v>1</v>
      </c>
      <c r="L2" s="4" t="s">
        <v>2</v>
      </c>
      <c r="Q2" s="5" t="s">
        <v>3</v>
      </c>
      <c r="S2" s="6" t="s">
        <v>4</v>
      </c>
    </row>
    <row r="3" spans="1:19" ht="19.5" customHeight="1" x14ac:dyDescent="0.25">
      <c r="A3" s="480" t="s">
        <v>5</v>
      </c>
      <c r="B3" s="481"/>
      <c r="C3" s="511" t="s">
        <v>105</v>
      </c>
      <c r="D3" s="512"/>
      <c r="E3" s="512"/>
      <c r="F3" s="515" t="s">
        <v>106</v>
      </c>
      <c r="G3" s="512"/>
      <c r="H3" s="516"/>
      <c r="I3" s="515" t="s">
        <v>107</v>
      </c>
      <c r="J3" s="512"/>
      <c r="K3" s="516"/>
      <c r="L3" s="515" t="s">
        <v>108</v>
      </c>
      <c r="M3" s="512"/>
      <c r="N3" s="516"/>
      <c r="O3" s="515" t="s">
        <v>109</v>
      </c>
      <c r="P3" s="512"/>
      <c r="Q3" s="519"/>
    </row>
    <row r="4" spans="1:19" ht="12" customHeight="1" x14ac:dyDescent="0.25">
      <c r="A4" s="482"/>
      <c r="B4" s="483"/>
      <c r="C4" s="513"/>
      <c r="D4" s="514"/>
      <c r="E4" s="514"/>
      <c r="F4" s="517"/>
      <c r="G4" s="514"/>
      <c r="H4" s="518"/>
      <c r="I4" s="517"/>
      <c r="J4" s="514"/>
      <c r="K4" s="518"/>
      <c r="L4" s="517"/>
      <c r="M4" s="514"/>
      <c r="N4" s="518"/>
      <c r="O4" s="517"/>
      <c r="P4" s="514"/>
      <c r="Q4" s="520"/>
    </row>
    <row r="5" spans="1:19" ht="15.75" customHeight="1" x14ac:dyDescent="0.25">
      <c r="A5" s="482"/>
      <c r="B5" s="483"/>
      <c r="C5" s="507" t="s">
        <v>110</v>
      </c>
      <c r="D5" s="509" t="s">
        <v>111</v>
      </c>
      <c r="E5" s="521"/>
      <c r="F5" s="507" t="s">
        <v>110</v>
      </c>
      <c r="G5" s="509" t="s">
        <v>111</v>
      </c>
      <c r="H5" s="521"/>
      <c r="I5" s="507" t="s">
        <v>110</v>
      </c>
      <c r="J5" s="509" t="s">
        <v>111</v>
      </c>
      <c r="K5" s="521"/>
      <c r="L5" s="507" t="s">
        <v>110</v>
      </c>
      <c r="M5" s="509" t="s">
        <v>111</v>
      </c>
      <c r="N5" s="521"/>
      <c r="O5" s="507" t="s">
        <v>110</v>
      </c>
      <c r="P5" s="509" t="s">
        <v>111</v>
      </c>
      <c r="Q5" s="510"/>
    </row>
    <row r="6" spans="1:19" ht="15.75" customHeight="1" thickBot="1" x14ac:dyDescent="0.3">
      <c r="A6" s="484"/>
      <c r="B6" s="485"/>
      <c r="C6" s="508"/>
      <c r="D6" s="155" t="s">
        <v>112</v>
      </c>
      <c r="E6" s="156" t="s">
        <v>113</v>
      </c>
      <c r="F6" s="508"/>
      <c r="G6" s="155" t="s">
        <v>112</v>
      </c>
      <c r="H6" s="156" t="s">
        <v>113</v>
      </c>
      <c r="I6" s="508"/>
      <c r="J6" s="155" t="s">
        <v>112</v>
      </c>
      <c r="K6" s="156" t="s">
        <v>113</v>
      </c>
      <c r="L6" s="508"/>
      <c r="M6" s="155" t="s">
        <v>112</v>
      </c>
      <c r="N6" s="156" t="s">
        <v>113</v>
      </c>
      <c r="O6" s="508"/>
      <c r="P6" s="155" t="s">
        <v>112</v>
      </c>
      <c r="Q6" s="157" t="s">
        <v>113</v>
      </c>
    </row>
    <row r="7" spans="1:19" s="163" customFormat="1" ht="18.75" customHeight="1" x14ac:dyDescent="0.25">
      <c r="A7" s="449" t="s">
        <v>19</v>
      </c>
      <c r="B7" s="450"/>
      <c r="C7" s="158">
        <v>28</v>
      </c>
      <c r="D7" s="159">
        <v>1367</v>
      </c>
      <c r="E7" s="160">
        <v>1.4884419812502041E-2</v>
      </c>
      <c r="F7" s="161">
        <v>5</v>
      </c>
      <c r="G7" s="159">
        <v>441</v>
      </c>
      <c r="H7" s="160">
        <v>4.8017769841356261E-3</v>
      </c>
      <c r="I7" s="161">
        <v>389</v>
      </c>
      <c r="J7" s="159">
        <v>80252</v>
      </c>
      <c r="K7" s="160">
        <v>0.87381452728084408</v>
      </c>
      <c r="L7" s="161">
        <v>89</v>
      </c>
      <c r="M7" s="159">
        <v>9475</v>
      </c>
      <c r="N7" s="160">
        <v>0.10316743066822008</v>
      </c>
      <c r="O7" s="161">
        <v>4</v>
      </c>
      <c r="P7" s="159">
        <v>306</v>
      </c>
      <c r="Q7" s="162">
        <v>3.3318452542981892E-3</v>
      </c>
      <c r="S7" s="164"/>
    </row>
    <row r="8" spans="1:19" s="163" customFormat="1" ht="18.75" customHeight="1" x14ac:dyDescent="0.25">
      <c r="A8" s="449" t="s">
        <v>22</v>
      </c>
      <c r="B8" s="450"/>
      <c r="C8" s="158">
        <v>27</v>
      </c>
      <c r="D8" s="159">
        <v>1394</v>
      </c>
      <c r="E8" s="160">
        <v>1.558116400460505E-2</v>
      </c>
      <c r="F8" s="161">
        <v>5</v>
      </c>
      <c r="G8" s="159">
        <v>409</v>
      </c>
      <c r="H8" s="160">
        <v>4.571517989873361E-3</v>
      </c>
      <c r="I8" s="161">
        <v>389</v>
      </c>
      <c r="J8" s="159">
        <v>77625</v>
      </c>
      <c r="K8" s="160">
        <v>0.86763834710004806</v>
      </c>
      <c r="L8" s="161">
        <v>92</v>
      </c>
      <c r="M8" s="159">
        <v>9725</v>
      </c>
      <c r="N8" s="160">
        <v>0.10869929694747785</v>
      </c>
      <c r="O8" s="161">
        <v>6</v>
      </c>
      <c r="P8" s="159">
        <v>314</v>
      </c>
      <c r="Q8" s="162">
        <v>3.5096739579956854E-3</v>
      </c>
      <c r="S8" s="164"/>
    </row>
    <row r="9" spans="1:19" s="163" customFormat="1" ht="18.75" customHeight="1" x14ac:dyDescent="0.25">
      <c r="A9" s="449" t="s">
        <v>25</v>
      </c>
      <c r="B9" s="450"/>
      <c r="C9" s="158">
        <v>27</v>
      </c>
      <c r="D9" s="165">
        <v>1325</v>
      </c>
      <c r="E9" s="160">
        <v>1.5153767855713256E-2</v>
      </c>
      <c r="F9" s="161">
        <v>5</v>
      </c>
      <c r="G9" s="165">
        <v>422</v>
      </c>
      <c r="H9" s="160">
        <v>4.8263321019705614E-3</v>
      </c>
      <c r="I9" s="161">
        <v>388</v>
      </c>
      <c r="J9" s="165">
        <v>75468</v>
      </c>
      <c r="K9" s="160">
        <v>0.86311286983771174</v>
      </c>
      <c r="L9" s="161">
        <v>91</v>
      </c>
      <c r="M9" s="165">
        <v>9917</v>
      </c>
      <c r="N9" s="160">
        <v>0.11341880439630819</v>
      </c>
      <c r="O9" s="161">
        <v>6</v>
      </c>
      <c r="P9" s="165">
        <v>305</v>
      </c>
      <c r="Q9" s="162">
        <v>3.4882258082962591E-3</v>
      </c>
      <c r="S9" s="164"/>
    </row>
    <row r="10" spans="1:19" s="163" customFormat="1" ht="18.75" customHeight="1" x14ac:dyDescent="0.25">
      <c r="A10" s="449" t="s">
        <v>26</v>
      </c>
      <c r="B10" s="450"/>
      <c r="C10" s="158">
        <v>26</v>
      </c>
      <c r="D10" s="165">
        <v>1310</v>
      </c>
      <c r="E10" s="160">
        <v>1.5128767756091928E-2</v>
      </c>
      <c r="F10" s="161">
        <v>5</v>
      </c>
      <c r="G10" s="165">
        <v>420</v>
      </c>
      <c r="H10" s="160">
        <v>4.850444624090542E-3</v>
      </c>
      <c r="I10" s="161">
        <v>382</v>
      </c>
      <c r="J10" s="165">
        <v>75045</v>
      </c>
      <c r="K10" s="160">
        <v>0.86667051622589208</v>
      </c>
      <c r="L10" s="161">
        <v>89</v>
      </c>
      <c r="M10" s="165">
        <v>9489</v>
      </c>
      <c r="N10" s="160">
        <v>0.10958540247141703</v>
      </c>
      <c r="O10" s="161">
        <v>7</v>
      </c>
      <c r="P10" s="165">
        <v>326</v>
      </c>
      <c r="Q10" s="162">
        <v>3.7648689225083729E-3</v>
      </c>
      <c r="S10" s="164"/>
    </row>
    <row r="11" spans="1:19" s="163" customFormat="1" ht="18.75" customHeight="1" x14ac:dyDescent="0.25">
      <c r="A11" s="449" t="s">
        <v>27</v>
      </c>
      <c r="B11" s="450"/>
      <c r="C11" s="158">
        <v>27</v>
      </c>
      <c r="D11" s="165">
        <v>1377</v>
      </c>
      <c r="E11" s="160">
        <v>1.5509725961051102E-2</v>
      </c>
      <c r="F11" s="161">
        <v>6</v>
      </c>
      <c r="G11" s="165">
        <v>484</v>
      </c>
      <c r="H11" s="160">
        <v>5.4514940923374973E-3</v>
      </c>
      <c r="I11" s="161">
        <v>383</v>
      </c>
      <c r="J11" s="165">
        <v>76730</v>
      </c>
      <c r="K11" s="160">
        <v>0.86424202831623176</v>
      </c>
      <c r="L11" s="161">
        <v>86</v>
      </c>
      <c r="M11" s="165">
        <v>9832</v>
      </c>
      <c r="N11" s="160">
        <v>0.11074192131376502</v>
      </c>
      <c r="O11" s="161">
        <v>8</v>
      </c>
      <c r="P11" s="165">
        <v>360</v>
      </c>
      <c r="Q11" s="162">
        <v>4.0548303166146674E-3</v>
      </c>
      <c r="S11" s="164"/>
    </row>
    <row r="12" spans="1:19" s="163" customFormat="1" ht="18.75" customHeight="1" x14ac:dyDescent="0.25">
      <c r="A12" s="449" t="s">
        <v>28</v>
      </c>
      <c r="B12" s="450"/>
      <c r="C12" s="158">
        <v>27</v>
      </c>
      <c r="D12" s="165">
        <v>1399</v>
      </c>
      <c r="E12" s="160">
        <v>1.5434516388830661E-2</v>
      </c>
      <c r="F12" s="161">
        <v>6</v>
      </c>
      <c r="G12" s="165">
        <v>500</v>
      </c>
      <c r="H12" s="160">
        <v>5.5162674727772202E-3</v>
      </c>
      <c r="I12" s="161">
        <v>382</v>
      </c>
      <c r="J12" s="165">
        <v>78505</v>
      </c>
      <c r="K12" s="160">
        <v>0.86610915590075133</v>
      </c>
      <c r="L12" s="161">
        <v>87</v>
      </c>
      <c r="M12" s="165">
        <v>9852</v>
      </c>
      <c r="N12" s="160">
        <v>0.10869253428360234</v>
      </c>
      <c r="O12" s="161">
        <v>8</v>
      </c>
      <c r="P12" s="165">
        <v>385</v>
      </c>
      <c r="Q12" s="162">
        <v>4.2475259540384596E-3</v>
      </c>
      <c r="S12" s="164"/>
    </row>
    <row r="13" spans="1:19" s="163" customFormat="1" ht="18.75" customHeight="1" x14ac:dyDescent="0.25">
      <c r="A13" s="449" t="s">
        <v>29</v>
      </c>
      <c r="B13" s="450"/>
      <c r="C13" s="158">
        <v>27</v>
      </c>
      <c r="D13" s="165">
        <v>1374</v>
      </c>
      <c r="E13" s="160">
        <v>1.5056544227228895E-2</v>
      </c>
      <c r="F13" s="161">
        <v>6</v>
      </c>
      <c r="G13" s="165">
        <v>499</v>
      </c>
      <c r="H13" s="160">
        <v>5.468133602174104E-3</v>
      </c>
      <c r="I13" s="161">
        <v>380</v>
      </c>
      <c r="J13" s="165">
        <v>79165</v>
      </c>
      <c r="K13" s="160">
        <v>0.86750460243710004</v>
      </c>
      <c r="L13" s="161">
        <v>86</v>
      </c>
      <c r="M13" s="165">
        <v>9780</v>
      </c>
      <c r="N13" s="160">
        <v>0.10717103532918383</v>
      </c>
      <c r="O13" s="161">
        <v>7</v>
      </c>
      <c r="P13" s="165">
        <v>438</v>
      </c>
      <c r="Q13" s="162">
        <v>4.7996844043131414E-3</v>
      </c>
      <c r="S13" s="164"/>
    </row>
    <row r="14" spans="1:19" s="163" customFormat="1" ht="18.75" customHeight="1" x14ac:dyDescent="0.25">
      <c r="A14" s="449" t="s">
        <v>30</v>
      </c>
      <c r="B14" s="450"/>
      <c r="C14" s="158">
        <v>27</v>
      </c>
      <c r="D14" s="165">
        <v>1461</v>
      </c>
      <c r="E14" s="160">
        <v>1.5370210617122898E-2</v>
      </c>
      <c r="F14" s="161">
        <v>5</v>
      </c>
      <c r="G14" s="165">
        <v>466</v>
      </c>
      <c r="H14" s="160">
        <v>4.902476487049467E-3</v>
      </c>
      <c r="I14" s="161">
        <v>377</v>
      </c>
      <c r="J14" s="165">
        <v>82642</v>
      </c>
      <c r="K14" s="160">
        <v>0.86942159193721469</v>
      </c>
      <c r="L14" s="161">
        <v>87</v>
      </c>
      <c r="M14" s="165">
        <v>9970</v>
      </c>
      <c r="N14" s="160">
        <v>0.10488774801691669</v>
      </c>
      <c r="O14" s="161">
        <v>9</v>
      </c>
      <c r="P14" s="165">
        <v>515</v>
      </c>
      <c r="Q14" s="162">
        <v>5.4179729416962991E-3</v>
      </c>
      <c r="S14" s="164"/>
    </row>
    <row r="15" spans="1:19" s="163" customFormat="1" ht="18.75" customHeight="1" x14ac:dyDescent="0.25">
      <c r="A15" s="449" t="s">
        <v>31</v>
      </c>
      <c r="B15" s="450"/>
      <c r="C15" s="158">
        <v>27</v>
      </c>
      <c r="D15" s="165">
        <v>1463</v>
      </c>
      <c r="E15" s="160">
        <v>1.4547660243024481E-2</v>
      </c>
      <c r="F15" s="161">
        <v>5</v>
      </c>
      <c r="G15" s="165">
        <v>549</v>
      </c>
      <c r="H15" s="160">
        <v>5.4591014855915514E-3</v>
      </c>
      <c r="I15" s="161">
        <v>373</v>
      </c>
      <c r="J15" s="165">
        <v>87436</v>
      </c>
      <c r="K15" s="160">
        <v>0.85052602271145317</v>
      </c>
      <c r="L15" s="161">
        <v>88</v>
      </c>
      <c r="M15" s="165">
        <v>10512</v>
      </c>
      <c r="N15" s="160">
        <v>0.10001392120597419</v>
      </c>
      <c r="O15" s="161">
        <v>10</v>
      </c>
      <c r="P15" s="165">
        <v>606</v>
      </c>
      <c r="Q15" s="162">
        <v>6.0258934431119864E-3</v>
      </c>
      <c r="S15" s="164"/>
    </row>
    <row r="16" spans="1:19" s="163" customFormat="1" ht="18.75" customHeight="1" x14ac:dyDescent="0.25">
      <c r="A16" s="449" t="s">
        <v>32</v>
      </c>
      <c r="B16" s="450"/>
      <c r="C16" s="158">
        <v>27</v>
      </c>
      <c r="D16" s="165">
        <v>1366</v>
      </c>
      <c r="E16" s="160">
        <v>1.3048420529769695E-2</v>
      </c>
      <c r="F16" s="161">
        <v>5</v>
      </c>
      <c r="G16" s="165">
        <v>589</v>
      </c>
      <c r="H16" s="160">
        <v>5.6262955285756588E-3</v>
      </c>
      <c r="I16" s="161">
        <v>370</v>
      </c>
      <c r="J16" s="165">
        <v>91098</v>
      </c>
      <c r="K16" s="160">
        <v>0.87019400689674931</v>
      </c>
      <c r="L16" s="161">
        <v>89</v>
      </c>
      <c r="M16" s="165">
        <v>10973</v>
      </c>
      <c r="N16" s="160">
        <v>0.1048172170374545</v>
      </c>
      <c r="O16" s="161">
        <v>10</v>
      </c>
      <c r="P16" s="165">
        <v>661</v>
      </c>
      <c r="Q16" s="162">
        <v>6.314060007450782E-3</v>
      </c>
      <c r="S16" s="164"/>
    </row>
    <row r="17" spans="1:19" s="163" customFormat="1" ht="18.75" customHeight="1" thickBot="1" x14ac:dyDescent="0.3">
      <c r="A17" s="455" t="s">
        <v>33</v>
      </c>
      <c r="B17" s="456"/>
      <c r="C17" s="158">
        <v>26</v>
      </c>
      <c r="D17" s="166">
        <v>1328</v>
      </c>
      <c r="E17" s="160">
        <v>1.2550086943373402E-2</v>
      </c>
      <c r="F17" s="167">
        <v>6</v>
      </c>
      <c r="G17" s="166">
        <v>619</v>
      </c>
      <c r="H17" s="160">
        <v>5.8497769713464886E-3</v>
      </c>
      <c r="I17" s="161">
        <v>372</v>
      </c>
      <c r="J17" s="166">
        <v>92035</v>
      </c>
      <c r="K17" s="160">
        <v>0.86976449686247825</v>
      </c>
      <c r="L17" s="167">
        <v>88</v>
      </c>
      <c r="M17" s="166">
        <v>11183</v>
      </c>
      <c r="N17" s="160">
        <v>0.1056834505178801</v>
      </c>
      <c r="O17" s="167">
        <v>9</v>
      </c>
      <c r="P17" s="166">
        <v>651</v>
      </c>
      <c r="Q17" s="162">
        <v>6.1521887049217506E-3</v>
      </c>
      <c r="S17" s="164"/>
    </row>
    <row r="18" spans="1:19" ht="15.75" customHeight="1" x14ac:dyDescent="0.25">
      <c r="A18" s="457" t="s">
        <v>35</v>
      </c>
      <c r="B18" s="106" t="s">
        <v>36</v>
      </c>
      <c r="C18" s="374">
        <f>C17-C16</f>
        <v>-1</v>
      </c>
      <c r="D18" s="375">
        <f>D17-D16</f>
        <v>-38</v>
      </c>
      <c r="E18" s="407" t="s">
        <v>114</v>
      </c>
      <c r="F18" s="374">
        <f>F17-F16</f>
        <v>1</v>
      </c>
      <c r="G18" s="375">
        <f>G17-G16</f>
        <v>30</v>
      </c>
      <c r="H18" s="407" t="s">
        <v>114</v>
      </c>
      <c r="I18" s="374">
        <f>I17-I16</f>
        <v>2</v>
      </c>
      <c r="J18" s="375">
        <f>J17-J16</f>
        <v>937</v>
      </c>
      <c r="K18" s="407" t="s">
        <v>114</v>
      </c>
      <c r="L18" s="374">
        <f>L17-L16</f>
        <v>-1</v>
      </c>
      <c r="M18" s="375">
        <f>M17-M16</f>
        <v>210</v>
      </c>
      <c r="N18" s="407" t="s">
        <v>114</v>
      </c>
      <c r="O18" s="374">
        <f>O17-O16</f>
        <v>-1</v>
      </c>
      <c r="P18" s="375">
        <f>P17-P16</f>
        <v>-10</v>
      </c>
      <c r="Q18" s="380" t="s">
        <v>114</v>
      </c>
    </row>
    <row r="19" spans="1:19" ht="16.5" customHeight="1" x14ac:dyDescent="0.25">
      <c r="A19" s="452"/>
      <c r="B19" s="107" t="s">
        <v>37</v>
      </c>
      <c r="C19" s="381">
        <f>C17/C16-1</f>
        <v>-3.703703703703709E-2</v>
      </c>
      <c r="D19" s="382">
        <f>D17/D16-1</f>
        <v>-2.7818448023426035E-2</v>
      </c>
      <c r="E19" s="408" t="s">
        <v>114</v>
      </c>
      <c r="F19" s="381">
        <f>F17/F16-1</f>
        <v>0.19999999999999996</v>
      </c>
      <c r="G19" s="382">
        <f>G17/G16-1</f>
        <v>5.0933786078098509E-2</v>
      </c>
      <c r="H19" s="408" t="s">
        <v>114</v>
      </c>
      <c r="I19" s="381">
        <f t="shared" ref="I19:O19" si="0">I17/I16-1</f>
        <v>5.4054054054053502E-3</v>
      </c>
      <c r="J19" s="382">
        <f>J17/J16-1</f>
        <v>1.0285626468198972E-2</v>
      </c>
      <c r="K19" s="408" t="s">
        <v>114</v>
      </c>
      <c r="L19" s="381">
        <f t="shared" si="0"/>
        <v>-1.1235955056179803E-2</v>
      </c>
      <c r="M19" s="382">
        <f>M17/M16-1</f>
        <v>1.9137883896837682E-2</v>
      </c>
      <c r="N19" s="408" t="s">
        <v>114</v>
      </c>
      <c r="O19" s="381">
        <f t="shared" si="0"/>
        <v>-9.9999999999999978E-2</v>
      </c>
      <c r="P19" s="382">
        <f>P17/P16-1</f>
        <v>-1.5128593040847238E-2</v>
      </c>
      <c r="Q19" s="387" t="s">
        <v>114</v>
      </c>
    </row>
    <row r="20" spans="1:19" ht="15.75" customHeight="1" x14ac:dyDescent="0.25">
      <c r="A20" s="451" t="s">
        <v>38</v>
      </c>
      <c r="B20" s="109" t="s">
        <v>36</v>
      </c>
      <c r="C20" s="388">
        <f>C17-C12</f>
        <v>-1</v>
      </c>
      <c r="D20" s="389">
        <f>D17-D12</f>
        <v>-71</v>
      </c>
      <c r="E20" s="409" t="s">
        <v>114</v>
      </c>
      <c r="F20" s="388">
        <f>F17-F12</f>
        <v>0</v>
      </c>
      <c r="G20" s="389">
        <f>G17-G12</f>
        <v>119</v>
      </c>
      <c r="H20" s="409" t="s">
        <v>114</v>
      </c>
      <c r="I20" s="388">
        <f>I17-I12</f>
        <v>-10</v>
      </c>
      <c r="J20" s="389">
        <f>J17-J12</f>
        <v>13530</v>
      </c>
      <c r="K20" s="409" t="s">
        <v>114</v>
      </c>
      <c r="L20" s="388">
        <f>L17-L12</f>
        <v>1</v>
      </c>
      <c r="M20" s="389">
        <f>M17-M12</f>
        <v>1331</v>
      </c>
      <c r="N20" s="409" t="s">
        <v>114</v>
      </c>
      <c r="O20" s="388">
        <f>O17-O12</f>
        <v>1</v>
      </c>
      <c r="P20" s="389">
        <f>P17-P12</f>
        <v>266</v>
      </c>
      <c r="Q20" s="394" t="s">
        <v>114</v>
      </c>
    </row>
    <row r="21" spans="1:19" ht="18" customHeight="1" x14ac:dyDescent="0.25">
      <c r="A21" s="452"/>
      <c r="B21" s="107" t="s">
        <v>37</v>
      </c>
      <c r="C21" s="395">
        <f>C17/C12-1</f>
        <v>-3.703703703703709E-2</v>
      </c>
      <c r="D21" s="396">
        <f>D17/D12-1</f>
        <v>-5.0750536097212251E-2</v>
      </c>
      <c r="E21" s="408" t="s">
        <v>114</v>
      </c>
      <c r="F21" s="395">
        <f>F17/F12-1</f>
        <v>0</v>
      </c>
      <c r="G21" s="396">
        <f>G17/G12-1</f>
        <v>0.23799999999999999</v>
      </c>
      <c r="H21" s="408" t="s">
        <v>114</v>
      </c>
      <c r="I21" s="395">
        <f>I17/I12-1</f>
        <v>-2.6178010471204161E-2</v>
      </c>
      <c r="J21" s="396">
        <f>J17/J12-1</f>
        <v>0.17234571046430158</v>
      </c>
      <c r="K21" s="408" t="s">
        <v>114</v>
      </c>
      <c r="L21" s="395">
        <f>L17/L12-1</f>
        <v>1.1494252873563315E-2</v>
      </c>
      <c r="M21" s="396">
        <f>M17/M12-1</f>
        <v>0.13509947218838825</v>
      </c>
      <c r="N21" s="408" t="s">
        <v>114</v>
      </c>
      <c r="O21" s="395">
        <f>O17/O12-1</f>
        <v>0.125</v>
      </c>
      <c r="P21" s="396">
        <f>P17/P12-1</f>
        <v>0.69090909090909092</v>
      </c>
      <c r="Q21" s="387" t="s">
        <v>114</v>
      </c>
      <c r="S21" s="27"/>
    </row>
    <row r="22" spans="1:19" ht="15.75" customHeight="1" x14ac:dyDescent="0.25">
      <c r="A22" s="451" t="s">
        <v>39</v>
      </c>
      <c r="B22" s="109" t="s">
        <v>36</v>
      </c>
      <c r="C22" s="400">
        <f>C17-C7</f>
        <v>-2</v>
      </c>
      <c r="D22" s="401">
        <f>D17-D7</f>
        <v>-39</v>
      </c>
      <c r="E22" s="409" t="s">
        <v>114</v>
      </c>
      <c r="F22" s="400">
        <f>F17-F7</f>
        <v>1</v>
      </c>
      <c r="G22" s="401">
        <f>G17-G7</f>
        <v>178</v>
      </c>
      <c r="H22" s="409" t="s">
        <v>114</v>
      </c>
      <c r="I22" s="400">
        <f>I17-I7</f>
        <v>-17</v>
      </c>
      <c r="J22" s="401">
        <f>J17-J7</f>
        <v>11783</v>
      </c>
      <c r="K22" s="409" t="s">
        <v>114</v>
      </c>
      <c r="L22" s="400">
        <f>L17-L7</f>
        <v>-1</v>
      </c>
      <c r="M22" s="401">
        <f>M17-M7</f>
        <v>1708</v>
      </c>
      <c r="N22" s="409" t="s">
        <v>114</v>
      </c>
      <c r="O22" s="400">
        <f>O17-O7</f>
        <v>5</v>
      </c>
      <c r="P22" s="401">
        <f>P17-P7</f>
        <v>345</v>
      </c>
      <c r="Q22" s="394" t="s">
        <v>114</v>
      </c>
    </row>
    <row r="23" spans="1:19" ht="15.75" customHeight="1" x14ac:dyDescent="0.25">
      <c r="A23" s="453"/>
      <c r="B23" s="110" t="s">
        <v>37</v>
      </c>
      <c r="C23" s="381">
        <f>C17/C7-1</f>
        <v>-7.1428571428571397E-2</v>
      </c>
      <c r="D23" s="382">
        <f>D17/D7-1</f>
        <v>-2.8529626920263396E-2</v>
      </c>
      <c r="E23" s="410" t="s">
        <v>114</v>
      </c>
      <c r="F23" s="381">
        <f>F17/F7-1</f>
        <v>0.19999999999999996</v>
      </c>
      <c r="G23" s="382">
        <f>G17/G7-1</f>
        <v>0.40362811791383213</v>
      </c>
      <c r="H23" s="410" t="s">
        <v>114</v>
      </c>
      <c r="I23" s="381">
        <f>I17/I7-1</f>
        <v>-4.370179948586117E-2</v>
      </c>
      <c r="J23" s="382">
        <f>J17/J7-1</f>
        <v>0.14682500124607478</v>
      </c>
      <c r="K23" s="410" t="s">
        <v>114</v>
      </c>
      <c r="L23" s="381">
        <f>L17/L7-1</f>
        <v>-1.1235955056179803E-2</v>
      </c>
      <c r="M23" s="382">
        <f>M17/M7-1</f>
        <v>0.18026385224274399</v>
      </c>
      <c r="N23" s="410" t="s">
        <v>114</v>
      </c>
      <c r="O23" s="381">
        <f>O17/O7-1</f>
        <v>1.25</v>
      </c>
      <c r="P23" s="382">
        <f>P17/P7-1</f>
        <v>1.1274509803921569</v>
      </c>
      <c r="Q23" s="406" t="s">
        <v>114</v>
      </c>
    </row>
    <row r="24" spans="1:19" ht="9.75" customHeight="1" x14ac:dyDescent="0.25">
      <c r="A24" s="23"/>
      <c r="B24" s="10"/>
      <c r="C24" s="24"/>
      <c r="D24" s="24"/>
      <c r="E24" s="25"/>
      <c r="F24" s="24"/>
      <c r="G24" s="24"/>
      <c r="H24" s="25"/>
      <c r="I24" s="24"/>
      <c r="J24" s="24"/>
      <c r="K24" s="25"/>
      <c r="L24" s="24"/>
      <c r="M24" s="24"/>
      <c r="N24" s="25"/>
      <c r="O24" s="24"/>
      <c r="P24" s="24"/>
      <c r="Q24" s="25"/>
    </row>
    <row r="25" spans="1:19" x14ac:dyDescent="0.25">
      <c r="A25" s="168" t="s">
        <v>115</v>
      </c>
      <c r="B25" s="108"/>
    </row>
    <row r="26" spans="1:19" ht="18.75" customHeight="1" x14ac:dyDescent="0.25">
      <c r="A26" s="168"/>
    </row>
    <row r="27" spans="1:19" x14ac:dyDescent="0.25">
      <c r="A27" s="15"/>
    </row>
    <row r="28" spans="1:19" ht="15.75" customHeight="1" x14ac:dyDescent="0.25">
      <c r="A28" s="27"/>
      <c r="C28" s="27"/>
      <c r="D28" s="27"/>
    </row>
    <row r="29" spans="1:19" x14ac:dyDescent="0.25">
      <c r="A29" s="27"/>
      <c r="C29" s="27"/>
    </row>
    <row r="31" spans="1:19" ht="17.25" customHeight="1" x14ac:dyDescent="0.25"/>
    <row r="32" spans="1:19" ht="15.75" customHeight="1" x14ac:dyDescent="0.25"/>
    <row r="34" customFormat="1" ht="15.75" customHeight="1" x14ac:dyDescent="0.25"/>
    <row r="35" customFormat="1" ht="15.75" customHeight="1" x14ac:dyDescent="0.25"/>
    <row r="36" customFormat="1" ht="15.75" customHeight="1" x14ac:dyDescent="0.25"/>
    <row r="38" customFormat="1" ht="60" customHeight="1" x14ac:dyDescent="0.25"/>
    <row r="39" customFormat="1" ht="15.75" customHeight="1" x14ac:dyDescent="0.25"/>
    <row r="40" customFormat="1" ht="15.75" customHeight="1" x14ac:dyDescent="0.25"/>
    <row r="41" customFormat="1" ht="15.75" customHeight="1" x14ac:dyDescent="0.25"/>
    <row r="45" customFormat="1" ht="75" customHeight="1" x14ac:dyDescent="0.25"/>
    <row r="47" customFormat="1" ht="15.75" customHeight="1" x14ac:dyDescent="0.25"/>
    <row r="48" customFormat="1" ht="15.75" customHeight="1" x14ac:dyDescent="0.25"/>
    <row r="49" customFormat="1" ht="15.75" customHeight="1" x14ac:dyDescent="0.25"/>
    <row r="57" customFormat="1" ht="15.75" customHeight="1" x14ac:dyDescent="0.25"/>
    <row r="59" customFormat="1" ht="30" customHeight="1" x14ac:dyDescent="0.25"/>
    <row r="66" customFormat="1" ht="45" customHeight="1" x14ac:dyDescent="0.25"/>
    <row r="73" customFormat="1" ht="75" customHeight="1" x14ac:dyDescent="0.25"/>
    <row r="80" customFormat="1" ht="75" customHeight="1" x14ac:dyDescent="0.25"/>
    <row r="87" customFormat="1" ht="30" customHeight="1" x14ac:dyDescent="0.25"/>
    <row r="94" customFormat="1" ht="60" customHeight="1" x14ac:dyDescent="0.25"/>
    <row r="101" customFormat="1" ht="75" customHeight="1" x14ac:dyDescent="0.25"/>
    <row r="108" customFormat="1" ht="15.75" customHeight="1" x14ac:dyDescent="0.25"/>
    <row r="113" customFormat="1" ht="15.75" customHeight="1" x14ac:dyDescent="0.25"/>
  </sheetData>
  <mergeCells count="30">
    <mergeCell ref="A20:A21"/>
    <mergeCell ref="A22:A23"/>
    <mergeCell ref="A13:B13"/>
    <mergeCell ref="A14:B14"/>
    <mergeCell ref="A15:B15"/>
    <mergeCell ref="A16:B16"/>
    <mergeCell ref="A17:B17"/>
    <mergeCell ref="A18:A19"/>
    <mergeCell ref="A12:B12"/>
    <mergeCell ref="I5:I6"/>
    <mergeCell ref="J5:K5"/>
    <mergeCell ref="L5:L6"/>
    <mergeCell ref="M5:N5"/>
    <mergeCell ref="A7:B7"/>
    <mergeCell ref="A8:B8"/>
    <mergeCell ref="A9:B9"/>
    <mergeCell ref="A10:B10"/>
    <mergeCell ref="A11:B11"/>
    <mergeCell ref="O5:O6"/>
    <mergeCell ref="P5:Q5"/>
    <mergeCell ref="A3:B6"/>
    <mergeCell ref="C3:E4"/>
    <mergeCell ref="F3:H4"/>
    <mergeCell ref="I3:K4"/>
    <mergeCell ref="L3:N4"/>
    <mergeCell ref="O3:Q4"/>
    <mergeCell ref="C5:C6"/>
    <mergeCell ref="D5:E5"/>
    <mergeCell ref="F5:F6"/>
    <mergeCell ref="G5:H5"/>
  </mergeCells>
  <hyperlinks>
    <hyperlink ref="S2" location="OBSAH!A1" display="Zpět na obsah" xr:uid="{23C8076A-0A8A-40B4-AA1A-C9617EF7212A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2FA1-331A-453F-85AD-2CFD2751B814}">
  <dimension ref="A1:T27"/>
  <sheetViews>
    <sheetView showGridLines="0" zoomScaleNormal="100" workbookViewId="0"/>
  </sheetViews>
  <sheetFormatPr defaultRowHeight="15" x14ac:dyDescent="0.25"/>
  <cols>
    <col min="1" max="1" width="24.28515625" customWidth="1"/>
    <col min="2" max="5" width="7" customWidth="1"/>
    <col min="6" max="9" width="6.42578125" customWidth="1"/>
    <col min="10" max="10" width="7" customWidth="1"/>
    <col min="11" max="11" width="6.85546875" customWidth="1"/>
    <col min="12" max="12" width="6.7109375" customWidth="1"/>
    <col min="13" max="16" width="6.42578125" customWidth="1"/>
    <col min="17" max="17" width="6.85546875" customWidth="1"/>
    <col min="18" max="18" width="6.42578125" customWidth="1"/>
  </cols>
  <sheetData>
    <row r="1" spans="1:20" s="1" customFormat="1" ht="22.5" customHeight="1" x14ac:dyDescent="0.2">
      <c r="A1" s="1" t="s">
        <v>116</v>
      </c>
      <c r="O1" s="31"/>
    </row>
    <row r="2" spans="1:20" s="4" customFormat="1" ht="18.75" customHeight="1" thickBot="1" x14ac:dyDescent="0.3">
      <c r="A2" s="3" t="s">
        <v>1</v>
      </c>
      <c r="I2" s="4" t="s">
        <v>2</v>
      </c>
      <c r="R2" s="5" t="s">
        <v>3</v>
      </c>
      <c r="T2" s="6" t="s">
        <v>4</v>
      </c>
    </row>
    <row r="3" spans="1:20" ht="22.5" customHeight="1" x14ac:dyDescent="0.25">
      <c r="A3" s="500" t="s">
        <v>117</v>
      </c>
      <c r="B3" s="460" t="s">
        <v>5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3" t="s">
        <v>35</v>
      </c>
      <c r="N3" s="464"/>
      <c r="O3" s="465" t="s">
        <v>46</v>
      </c>
      <c r="P3" s="466"/>
      <c r="Q3" s="467" t="s">
        <v>47</v>
      </c>
      <c r="R3" s="464"/>
    </row>
    <row r="4" spans="1:20" ht="22.5" customHeight="1" thickBot="1" x14ac:dyDescent="0.3">
      <c r="A4" s="501"/>
      <c r="B4" s="32" t="s">
        <v>19</v>
      </c>
      <c r="C4" s="32" t="s">
        <v>22</v>
      </c>
      <c r="D4" s="32" t="s">
        <v>25</v>
      </c>
      <c r="E4" s="32" t="s">
        <v>26</v>
      </c>
      <c r="F4" s="32" t="s">
        <v>27</v>
      </c>
      <c r="G4" s="33" t="s">
        <v>28</v>
      </c>
      <c r="H4" s="33" t="s">
        <v>29</v>
      </c>
      <c r="I4" s="33" t="s">
        <v>30</v>
      </c>
      <c r="J4" s="33" t="s">
        <v>31</v>
      </c>
      <c r="K4" s="33" t="s">
        <v>32</v>
      </c>
      <c r="L4" s="169" t="s">
        <v>33</v>
      </c>
      <c r="M4" s="34" t="s">
        <v>36</v>
      </c>
      <c r="N4" s="37" t="s">
        <v>37</v>
      </c>
      <c r="O4" s="36" t="s">
        <v>36</v>
      </c>
      <c r="P4" s="37" t="s">
        <v>37</v>
      </c>
      <c r="Q4" s="36" t="s">
        <v>36</v>
      </c>
      <c r="R4" s="35" t="s">
        <v>37</v>
      </c>
    </row>
    <row r="5" spans="1:20" ht="21.75" customHeight="1" x14ac:dyDescent="0.25">
      <c r="A5" s="170" t="s">
        <v>84</v>
      </c>
      <c r="B5" s="171">
        <v>91841</v>
      </c>
      <c r="C5" s="171">
        <v>89467</v>
      </c>
      <c r="D5" s="171">
        <v>87437</v>
      </c>
      <c r="E5" s="172">
        <v>86590</v>
      </c>
      <c r="F5" s="172">
        <v>88783</v>
      </c>
      <c r="G5" s="172">
        <v>90641</v>
      </c>
      <c r="H5" s="172">
        <v>91256</v>
      </c>
      <c r="I5" s="172">
        <v>95054</v>
      </c>
      <c r="J5" s="172">
        <v>100566</v>
      </c>
      <c r="K5" s="172">
        <v>104687</v>
      </c>
      <c r="L5" s="172">
        <v>105816</v>
      </c>
      <c r="M5" s="68">
        <f>L5-K5</f>
        <v>1129</v>
      </c>
      <c r="N5" s="69">
        <f>L5/K5-1</f>
        <v>1.0784529120139164E-2</v>
      </c>
      <c r="O5" s="70">
        <f>L5-G5</f>
        <v>15175</v>
      </c>
      <c r="P5" s="86">
        <f>L5/G5-1</f>
        <v>0.1674187177987887</v>
      </c>
      <c r="Q5" s="72">
        <f t="shared" ref="Q5:Q22" si="0">L5-B5</f>
        <v>13975</v>
      </c>
      <c r="R5" s="69">
        <f>L5/B5-1</f>
        <v>0.1521651549961347</v>
      </c>
    </row>
    <row r="6" spans="1:20" ht="24.75" customHeight="1" x14ac:dyDescent="0.25">
      <c r="A6" s="48" t="s">
        <v>118</v>
      </c>
      <c r="B6" s="165">
        <v>75</v>
      </c>
      <c r="C6" s="165">
        <v>82</v>
      </c>
      <c r="D6" s="165">
        <v>60</v>
      </c>
      <c r="E6" s="165">
        <v>46</v>
      </c>
      <c r="F6" s="165">
        <v>26</v>
      </c>
      <c r="G6" s="165">
        <v>16</v>
      </c>
      <c r="H6" s="165">
        <v>13</v>
      </c>
      <c r="I6" s="165">
        <v>24</v>
      </c>
      <c r="J6" s="165">
        <v>28</v>
      </c>
      <c r="K6" s="165">
        <v>22</v>
      </c>
      <c r="L6" s="165">
        <v>18</v>
      </c>
      <c r="M6" s="76">
        <f t="shared" ref="M6:M24" si="1">L6-K6</f>
        <v>-4</v>
      </c>
      <c r="N6" s="77">
        <f t="shared" ref="N6:N24" si="2">L6/K6-1</f>
        <v>-0.18181818181818177</v>
      </c>
      <c r="O6" s="78">
        <f t="shared" ref="O6:O24" si="3">L6-G6</f>
        <v>2</v>
      </c>
      <c r="P6" s="89">
        <f t="shared" ref="P6:P24" si="4">L6/G6-1</f>
        <v>0.125</v>
      </c>
      <c r="Q6" s="80">
        <f t="shared" si="0"/>
        <v>-57</v>
      </c>
      <c r="R6" s="77">
        <f t="shared" ref="R6:R24" si="5">L6/B6-1</f>
        <v>-0.76</v>
      </c>
    </row>
    <row r="7" spans="1:20" ht="24.75" customHeight="1" x14ac:dyDescent="0.25">
      <c r="A7" s="48" t="s">
        <v>119</v>
      </c>
      <c r="B7" s="165">
        <v>20684</v>
      </c>
      <c r="C7" s="165">
        <v>20532</v>
      </c>
      <c r="D7" s="165">
        <v>20306</v>
      </c>
      <c r="E7" s="165">
        <v>19784</v>
      </c>
      <c r="F7" s="165">
        <v>19283</v>
      </c>
      <c r="G7" s="165">
        <v>18526</v>
      </c>
      <c r="H7" s="165">
        <v>17708</v>
      </c>
      <c r="I7" s="165">
        <v>17832</v>
      </c>
      <c r="J7" s="165">
        <v>18730</v>
      </c>
      <c r="K7" s="165">
        <v>19668</v>
      </c>
      <c r="L7" s="165">
        <v>20025</v>
      </c>
      <c r="M7" s="76">
        <f t="shared" si="1"/>
        <v>357</v>
      </c>
      <c r="N7" s="77">
        <f t="shared" si="2"/>
        <v>1.81513117754728E-2</v>
      </c>
      <c r="O7" s="78">
        <f t="shared" si="3"/>
        <v>1499</v>
      </c>
      <c r="P7" s="89">
        <f t="shared" si="4"/>
        <v>8.0913311022347001E-2</v>
      </c>
      <c r="Q7" s="80">
        <f t="shared" si="0"/>
        <v>-659</v>
      </c>
      <c r="R7" s="77">
        <f t="shared" si="5"/>
        <v>-3.1860375169212918E-2</v>
      </c>
    </row>
    <row r="8" spans="1:20" ht="24.75" customHeight="1" x14ac:dyDescent="0.25">
      <c r="A8" s="48" t="s">
        <v>120</v>
      </c>
      <c r="B8" s="165">
        <v>7963</v>
      </c>
      <c r="C8" s="165">
        <v>8153</v>
      </c>
      <c r="D8" s="165">
        <v>8609</v>
      </c>
      <c r="E8" s="165">
        <v>9120</v>
      </c>
      <c r="F8" s="165">
        <v>9858</v>
      </c>
      <c r="G8" s="165">
        <v>10718</v>
      </c>
      <c r="H8" s="165">
        <v>11135</v>
      </c>
      <c r="I8" s="165">
        <v>11862</v>
      </c>
      <c r="J8" s="165">
        <v>12629</v>
      </c>
      <c r="K8" s="165">
        <v>13169</v>
      </c>
      <c r="L8" s="165">
        <v>13336</v>
      </c>
      <c r="M8" s="76">
        <f t="shared" si="1"/>
        <v>167</v>
      </c>
      <c r="N8" s="77">
        <f t="shared" si="2"/>
        <v>1.2681296985344259E-2</v>
      </c>
      <c r="O8" s="78">
        <f t="shared" si="3"/>
        <v>2618</v>
      </c>
      <c r="P8" s="89">
        <f t="shared" si="4"/>
        <v>0.24426198917708519</v>
      </c>
      <c r="Q8" s="80">
        <f t="shared" si="0"/>
        <v>5373</v>
      </c>
      <c r="R8" s="77">
        <f t="shared" si="5"/>
        <v>0.67474569885721469</v>
      </c>
    </row>
    <row r="9" spans="1:20" ht="24.75" customHeight="1" x14ac:dyDescent="0.25">
      <c r="A9" s="48" t="s">
        <v>121</v>
      </c>
      <c r="B9" s="165">
        <v>455</v>
      </c>
      <c r="C9" s="165">
        <v>473</v>
      </c>
      <c r="D9" s="165">
        <v>436</v>
      </c>
      <c r="E9" s="165">
        <v>414</v>
      </c>
      <c r="F9" s="165">
        <v>444</v>
      </c>
      <c r="G9" s="165">
        <v>411</v>
      </c>
      <c r="H9" s="165">
        <v>385</v>
      </c>
      <c r="I9" s="165">
        <v>425</v>
      </c>
      <c r="J9" s="165">
        <v>471</v>
      </c>
      <c r="K9" s="165">
        <v>482</v>
      </c>
      <c r="L9" s="165">
        <v>533</v>
      </c>
      <c r="M9" s="76">
        <f t="shared" si="1"/>
        <v>51</v>
      </c>
      <c r="N9" s="77">
        <f t="shared" si="2"/>
        <v>0.10580912863070546</v>
      </c>
      <c r="O9" s="78">
        <f t="shared" si="3"/>
        <v>122</v>
      </c>
      <c r="P9" s="89">
        <f t="shared" si="4"/>
        <v>0.29683698296836991</v>
      </c>
      <c r="Q9" s="80">
        <f t="shared" si="0"/>
        <v>78</v>
      </c>
      <c r="R9" s="77">
        <f t="shared" si="5"/>
        <v>0.17142857142857149</v>
      </c>
    </row>
    <row r="10" spans="1:20" ht="24.75" customHeight="1" x14ac:dyDescent="0.25">
      <c r="A10" s="48" t="s">
        <v>122</v>
      </c>
      <c r="B10" s="165">
        <v>6706</v>
      </c>
      <c r="C10" s="165">
        <v>6518</v>
      </c>
      <c r="D10" s="165">
        <v>6443</v>
      </c>
      <c r="E10" s="165">
        <v>6617</v>
      </c>
      <c r="F10" s="165">
        <v>6905</v>
      </c>
      <c r="G10" s="165">
        <v>7175</v>
      </c>
      <c r="H10" s="165">
        <v>7341</v>
      </c>
      <c r="I10" s="165">
        <v>7554</v>
      </c>
      <c r="J10" s="165">
        <v>7898</v>
      </c>
      <c r="K10" s="165">
        <v>8090</v>
      </c>
      <c r="L10" s="165">
        <v>8180</v>
      </c>
      <c r="M10" s="76">
        <f t="shared" si="1"/>
        <v>90</v>
      </c>
      <c r="N10" s="77">
        <f t="shared" si="2"/>
        <v>1.1124845488257096E-2</v>
      </c>
      <c r="O10" s="78">
        <f t="shared" si="3"/>
        <v>1005</v>
      </c>
      <c r="P10" s="89">
        <f t="shared" si="4"/>
        <v>0.14006968641114992</v>
      </c>
      <c r="Q10" s="80">
        <f t="shared" si="0"/>
        <v>1474</v>
      </c>
      <c r="R10" s="77">
        <f t="shared" si="5"/>
        <v>0.21980316134804645</v>
      </c>
    </row>
    <row r="11" spans="1:20" ht="15" customHeight="1" x14ac:dyDescent="0.25">
      <c r="A11" s="48" t="s">
        <v>123</v>
      </c>
      <c r="B11" s="165">
        <v>381</v>
      </c>
      <c r="C11" s="165">
        <v>348</v>
      </c>
      <c r="D11" s="165">
        <v>346</v>
      </c>
      <c r="E11" s="165">
        <v>351</v>
      </c>
      <c r="F11" s="165">
        <v>384</v>
      </c>
      <c r="G11" s="165">
        <v>435</v>
      </c>
      <c r="H11" s="165">
        <v>425</v>
      </c>
      <c r="I11" s="165">
        <v>457</v>
      </c>
      <c r="J11" s="165">
        <v>469</v>
      </c>
      <c r="K11" s="165">
        <v>463</v>
      </c>
      <c r="L11" s="165">
        <v>497</v>
      </c>
      <c r="M11" s="76">
        <f t="shared" si="1"/>
        <v>34</v>
      </c>
      <c r="N11" s="77">
        <f t="shared" si="2"/>
        <v>7.343412526997839E-2</v>
      </c>
      <c r="O11" s="78">
        <f t="shared" si="3"/>
        <v>62</v>
      </c>
      <c r="P11" s="89">
        <f t="shared" si="4"/>
        <v>0.14252873563218382</v>
      </c>
      <c r="Q11" s="80">
        <f t="shared" si="0"/>
        <v>116</v>
      </c>
      <c r="R11" s="77">
        <f t="shared" si="5"/>
        <v>0.3044619422572179</v>
      </c>
    </row>
    <row r="12" spans="1:20" ht="24.75" customHeight="1" x14ac:dyDescent="0.25">
      <c r="A12" s="48" t="s">
        <v>124</v>
      </c>
      <c r="B12" s="165">
        <v>56</v>
      </c>
      <c r="C12" s="165">
        <v>78</v>
      </c>
      <c r="D12" s="165">
        <v>73</v>
      </c>
      <c r="E12" s="165">
        <v>64</v>
      </c>
      <c r="F12" s="165">
        <v>58</v>
      </c>
      <c r="G12" s="165">
        <v>58</v>
      </c>
      <c r="H12" s="165">
        <v>64</v>
      </c>
      <c r="I12" s="165">
        <v>47</v>
      </c>
      <c r="J12" s="165">
        <v>32</v>
      </c>
      <c r="K12" s="165">
        <v>38</v>
      </c>
      <c r="L12" s="165">
        <v>61</v>
      </c>
      <c r="M12" s="76">
        <f t="shared" si="1"/>
        <v>23</v>
      </c>
      <c r="N12" s="77">
        <f t="shared" si="2"/>
        <v>0.60526315789473695</v>
      </c>
      <c r="O12" s="78">
        <f t="shared" si="3"/>
        <v>3</v>
      </c>
      <c r="P12" s="89">
        <f t="shared" si="4"/>
        <v>5.1724137931034475E-2</v>
      </c>
      <c r="Q12" s="80">
        <f t="shared" si="0"/>
        <v>5</v>
      </c>
      <c r="R12" s="77">
        <f t="shared" si="5"/>
        <v>8.9285714285714191E-2</v>
      </c>
    </row>
    <row r="13" spans="1:20" ht="24.75" customHeight="1" x14ac:dyDescent="0.25">
      <c r="A13" s="48" t="s">
        <v>125</v>
      </c>
      <c r="B13" s="165">
        <v>4082</v>
      </c>
      <c r="C13" s="165">
        <v>3995</v>
      </c>
      <c r="D13" s="165">
        <v>4016</v>
      </c>
      <c r="E13" s="165">
        <v>4244</v>
      </c>
      <c r="F13" s="165">
        <v>4554</v>
      </c>
      <c r="G13" s="165">
        <v>4887</v>
      </c>
      <c r="H13" s="165">
        <v>5163</v>
      </c>
      <c r="I13" s="165">
        <v>5556</v>
      </c>
      <c r="J13" s="165">
        <v>5707</v>
      </c>
      <c r="K13" s="165">
        <v>5820</v>
      </c>
      <c r="L13" s="165">
        <v>5822</v>
      </c>
      <c r="M13" s="76">
        <f t="shared" si="1"/>
        <v>2</v>
      </c>
      <c r="N13" s="77">
        <f t="shared" si="2"/>
        <v>3.4364261168384758E-4</v>
      </c>
      <c r="O13" s="78">
        <f t="shared" si="3"/>
        <v>935</v>
      </c>
      <c r="P13" s="89">
        <f t="shared" si="4"/>
        <v>0.19132392060568848</v>
      </c>
      <c r="Q13" s="80">
        <f t="shared" si="0"/>
        <v>1740</v>
      </c>
      <c r="R13" s="77">
        <f t="shared" si="5"/>
        <v>0.42626163645271919</v>
      </c>
    </row>
    <row r="14" spans="1:20" ht="24.75" customHeight="1" x14ac:dyDescent="0.25">
      <c r="A14" s="48" t="s">
        <v>126</v>
      </c>
      <c r="B14" s="165">
        <v>646</v>
      </c>
      <c r="C14" s="165">
        <v>650</v>
      </c>
      <c r="D14" s="165">
        <v>665</v>
      </c>
      <c r="E14" s="165">
        <v>708</v>
      </c>
      <c r="F14" s="165">
        <v>776</v>
      </c>
      <c r="G14" s="165">
        <v>804</v>
      </c>
      <c r="H14" s="165">
        <v>824</v>
      </c>
      <c r="I14" s="165">
        <v>844</v>
      </c>
      <c r="J14" s="165">
        <v>820</v>
      </c>
      <c r="K14" s="165">
        <v>880</v>
      </c>
      <c r="L14" s="165">
        <v>852</v>
      </c>
      <c r="M14" s="76">
        <f t="shared" si="1"/>
        <v>-28</v>
      </c>
      <c r="N14" s="77">
        <f t="shared" si="2"/>
        <v>-3.1818181818181857E-2</v>
      </c>
      <c r="O14" s="78">
        <f t="shared" si="3"/>
        <v>48</v>
      </c>
      <c r="P14" s="89">
        <f t="shared" si="4"/>
        <v>5.9701492537313383E-2</v>
      </c>
      <c r="Q14" s="80">
        <f t="shared" si="0"/>
        <v>206</v>
      </c>
      <c r="R14" s="77">
        <f t="shared" si="5"/>
        <v>0.31888544891640858</v>
      </c>
    </row>
    <row r="15" spans="1:20" ht="24.75" customHeight="1" x14ac:dyDescent="0.25">
      <c r="A15" s="48" t="s">
        <v>127</v>
      </c>
      <c r="B15" s="165">
        <v>8048</v>
      </c>
      <c r="C15" s="165">
        <v>7211</v>
      </c>
      <c r="D15" s="165">
        <v>6547</v>
      </c>
      <c r="E15" s="165">
        <v>6406</v>
      </c>
      <c r="F15" s="165">
        <v>6704</v>
      </c>
      <c r="G15" s="165">
        <v>7291</v>
      </c>
      <c r="H15" s="165">
        <v>7862</v>
      </c>
      <c r="I15" s="165">
        <v>8453</v>
      </c>
      <c r="J15" s="165">
        <v>8944</v>
      </c>
      <c r="K15" s="165">
        <v>9137</v>
      </c>
      <c r="L15" s="165">
        <v>9319</v>
      </c>
      <c r="M15" s="76">
        <f t="shared" si="1"/>
        <v>182</v>
      </c>
      <c r="N15" s="77">
        <f t="shared" si="2"/>
        <v>1.9919010616175958E-2</v>
      </c>
      <c r="O15" s="78">
        <f t="shared" si="3"/>
        <v>2028</v>
      </c>
      <c r="P15" s="89">
        <f t="shared" si="4"/>
        <v>0.27815114524756557</v>
      </c>
      <c r="Q15" s="80">
        <f t="shared" si="0"/>
        <v>1271</v>
      </c>
      <c r="R15" s="77">
        <f t="shared" si="5"/>
        <v>0.15792743538767406</v>
      </c>
    </row>
    <row r="16" spans="1:20" ht="15" customHeight="1" x14ac:dyDescent="0.25">
      <c r="A16" s="48" t="s">
        <v>128</v>
      </c>
      <c r="B16" s="165">
        <v>291</v>
      </c>
      <c r="C16" s="165">
        <v>268</v>
      </c>
      <c r="D16" s="165">
        <v>253</v>
      </c>
      <c r="E16" s="165">
        <v>257</v>
      </c>
      <c r="F16" s="165">
        <v>277</v>
      </c>
      <c r="G16" s="165">
        <v>285</v>
      </c>
      <c r="H16" s="165">
        <v>334</v>
      </c>
      <c r="I16" s="165">
        <v>362</v>
      </c>
      <c r="J16" s="165">
        <v>345</v>
      </c>
      <c r="K16" s="165">
        <v>310</v>
      </c>
      <c r="L16" s="165">
        <v>273</v>
      </c>
      <c r="M16" s="76">
        <f t="shared" si="1"/>
        <v>-37</v>
      </c>
      <c r="N16" s="77">
        <f t="shared" si="2"/>
        <v>-0.11935483870967745</v>
      </c>
      <c r="O16" s="78">
        <f t="shared" si="3"/>
        <v>-12</v>
      </c>
      <c r="P16" s="89">
        <f t="shared" si="4"/>
        <v>-4.2105263157894757E-2</v>
      </c>
      <c r="Q16" s="80">
        <f t="shared" si="0"/>
        <v>-18</v>
      </c>
      <c r="R16" s="77">
        <f t="shared" si="5"/>
        <v>-6.1855670103092786E-2</v>
      </c>
    </row>
    <row r="17" spans="1:18" ht="24.75" customHeight="1" x14ac:dyDescent="0.25">
      <c r="A17" s="48" t="s">
        <v>129</v>
      </c>
      <c r="B17" s="165">
        <v>363</v>
      </c>
      <c r="C17" s="165">
        <v>301</v>
      </c>
      <c r="D17" s="165">
        <v>312</v>
      </c>
      <c r="E17" s="165">
        <v>248</v>
      </c>
      <c r="F17" s="165">
        <v>289</v>
      </c>
      <c r="G17" s="165">
        <v>366</v>
      </c>
      <c r="H17" s="165">
        <v>384</v>
      </c>
      <c r="I17" s="165">
        <v>418</v>
      </c>
      <c r="J17" s="165">
        <v>483</v>
      </c>
      <c r="K17" s="165">
        <v>529</v>
      </c>
      <c r="L17" s="165">
        <v>562</v>
      </c>
      <c r="M17" s="76">
        <f t="shared" si="1"/>
        <v>33</v>
      </c>
      <c r="N17" s="77">
        <f t="shared" si="2"/>
        <v>6.2381852551984807E-2</v>
      </c>
      <c r="O17" s="78">
        <f t="shared" si="3"/>
        <v>196</v>
      </c>
      <c r="P17" s="89">
        <f t="shared" si="4"/>
        <v>0.53551912568306004</v>
      </c>
      <c r="Q17" s="80">
        <f t="shared" si="0"/>
        <v>199</v>
      </c>
      <c r="R17" s="77">
        <f>L17/B17-1</f>
        <v>0.54820936639118467</v>
      </c>
    </row>
    <row r="18" spans="1:18" ht="15" customHeight="1" x14ac:dyDescent="0.25">
      <c r="A18" s="48" t="s">
        <v>130</v>
      </c>
      <c r="B18" s="165">
        <v>9421</v>
      </c>
      <c r="C18" s="165">
        <v>9413</v>
      </c>
      <c r="D18" s="165">
        <v>9260</v>
      </c>
      <c r="E18" s="165">
        <v>9109</v>
      </c>
      <c r="F18" s="165">
        <v>9289</v>
      </c>
      <c r="G18" s="165">
        <v>9373</v>
      </c>
      <c r="H18" s="165">
        <v>9694</v>
      </c>
      <c r="I18" s="165">
        <v>10325</v>
      </c>
      <c r="J18" s="165">
        <v>11234</v>
      </c>
      <c r="K18" s="165">
        <v>11800</v>
      </c>
      <c r="L18" s="165">
        <v>11939</v>
      </c>
      <c r="M18" s="76">
        <f t="shared" si="1"/>
        <v>139</v>
      </c>
      <c r="N18" s="77">
        <f t="shared" si="2"/>
        <v>1.1779661016949161E-2</v>
      </c>
      <c r="O18" s="78">
        <f t="shared" si="3"/>
        <v>2566</v>
      </c>
      <c r="P18" s="89">
        <f t="shared" si="4"/>
        <v>0.27376506988157479</v>
      </c>
      <c r="Q18" s="80">
        <f t="shared" si="0"/>
        <v>2518</v>
      </c>
      <c r="R18" s="77">
        <f t="shared" si="5"/>
        <v>0.26727523617450366</v>
      </c>
    </row>
    <row r="19" spans="1:18" ht="15" customHeight="1" x14ac:dyDescent="0.25">
      <c r="A19" s="48" t="s">
        <v>131</v>
      </c>
      <c r="B19" s="165">
        <v>1169</v>
      </c>
      <c r="C19" s="165">
        <v>1292</v>
      </c>
      <c r="D19" s="165">
        <v>1370</v>
      </c>
      <c r="E19" s="165">
        <v>1435</v>
      </c>
      <c r="F19" s="165">
        <v>1587</v>
      </c>
      <c r="G19" s="165">
        <v>1605</v>
      </c>
      <c r="H19" s="165">
        <v>1677</v>
      </c>
      <c r="I19" s="165">
        <v>1961</v>
      </c>
      <c r="J19" s="165">
        <v>2207</v>
      </c>
      <c r="K19" s="165">
        <v>2292</v>
      </c>
      <c r="L19" s="165">
        <v>2266</v>
      </c>
      <c r="M19" s="76">
        <f t="shared" si="1"/>
        <v>-26</v>
      </c>
      <c r="N19" s="77">
        <f t="shared" si="2"/>
        <v>-1.1343804537521818E-2</v>
      </c>
      <c r="O19" s="78">
        <f t="shared" si="3"/>
        <v>661</v>
      </c>
      <c r="P19" s="89">
        <f t="shared" si="4"/>
        <v>0.41183800623052957</v>
      </c>
      <c r="Q19" s="80">
        <f t="shared" si="0"/>
        <v>1097</v>
      </c>
      <c r="R19" s="77">
        <f t="shared" si="5"/>
        <v>0.93840889649272885</v>
      </c>
    </row>
    <row r="20" spans="1:18" ht="24.75" customHeight="1" x14ac:dyDescent="0.25">
      <c r="A20" s="48" t="s">
        <v>132</v>
      </c>
      <c r="B20" s="165">
        <v>17488</v>
      </c>
      <c r="C20" s="165">
        <v>16357</v>
      </c>
      <c r="D20" s="165">
        <v>14997</v>
      </c>
      <c r="E20" s="165">
        <v>14095</v>
      </c>
      <c r="F20" s="165">
        <v>14118</v>
      </c>
      <c r="G20" s="165">
        <v>14035</v>
      </c>
      <c r="H20" s="165">
        <v>13320</v>
      </c>
      <c r="I20" s="165">
        <v>13573</v>
      </c>
      <c r="J20" s="165">
        <v>14323</v>
      </c>
      <c r="K20" s="165">
        <v>15126</v>
      </c>
      <c r="L20" s="165">
        <v>15156</v>
      </c>
      <c r="M20" s="76">
        <f t="shared" si="1"/>
        <v>30</v>
      </c>
      <c r="N20" s="77">
        <f t="shared" si="2"/>
        <v>1.9833399444664224E-3</v>
      </c>
      <c r="O20" s="78">
        <f t="shared" si="3"/>
        <v>1121</v>
      </c>
      <c r="P20" s="89">
        <f t="shared" si="4"/>
        <v>7.9871749198432429E-2</v>
      </c>
      <c r="Q20" s="80">
        <f t="shared" si="0"/>
        <v>-2332</v>
      </c>
      <c r="R20" s="77">
        <f t="shared" si="5"/>
        <v>-0.13334858188472098</v>
      </c>
    </row>
    <row r="21" spans="1:18" ht="15" customHeight="1" x14ac:dyDescent="0.25">
      <c r="A21" s="48" t="s">
        <v>133</v>
      </c>
      <c r="B21" s="165">
        <v>5270</v>
      </c>
      <c r="C21" s="165">
        <v>5058</v>
      </c>
      <c r="D21" s="165">
        <v>5012</v>
      </c>
      <c r="E21" s="165">
        <v>4952</v>
      </c>
      <c r="F21" s="165">
        <v>5208</v>
      </c>
      <c r="G21" s="165">
        <v>5395</v>
      </c>
      <c r="H21" s="165">
        <v>5442</v>
      </c>
      <c r="I21" s="165">
        <v>5681</v>
      </c>
      <c r="J21" s="165">
        <v>6162</v>
      </c>
      <c r="K21" s="165">
        <v>6476</v>
      </c>
      <c r="L21" s="165">
        <v>6524</v>
      </c>
      <c r="M21" s="76">
        <f t="shared" si="1"/>
        <v>48</v>
      </c>
      <c r="N21" s="77">
        <f t="shared" si="2"/>
        <v>7.4119827053735765E-3</v>
      </c>
      <c r="O21" s="78">
        <f t="shared" si="3"/>
        <v>1129</v>
      </c>
      <c r="P21" s="89">
        <f t="shared" si="4"/>
        <v>0.20926784059314185</v>
      </c>
      <c r="Q21" s="80">
        <f t="shared" si="0"/>
        <v>1254</v>
      </c>
      <c r="R21" s="77">
        <f t="shared" si="5"/>
        <v>0.23795066413662247</v>
      </c>
    </row>
    <row r="22" spans="1:18" ht="15" customHeight="1" x14ac:dyDescent="0.25">
      <c r="A22" s="48" t="s">
        <v>134</v>
      </c>
      <c r="B22" s="165">
        <v>6900</v>
      </c>
      <c r="C22" s="165">
        <v>6959</v>
      </c>
      <c r="D22" s="165">
        <v>6998</v>
      </c>
      <c r="E22" s="165">
        <v>6933</v>
      </c>
      <c r="F22" s="165">
        <v>7174</v>
      </c>
      <c r="G22" s="165">
        <v>7476</v>
      </c>
      <c r="H22" s="165">
        <v>7681</v>
      </c>
      <c r="I22" s="165">
        <v>7767</v>
      </c>
      <c r="J22" s="165">
        <v>8058</v>
      </c>
      <c r="K22" s="165">
        <v>8340</v>
      </c>
      <c r="L22" s="165">
        <v>8337</v>
      </c>
      <c r="M22" s="76">
        <f t="shared" si="1"/>
        <v>-3</v>
      </c>
      <c r="N22" s="77">
        <f t="shared" si="2"/>
        <v>-3.597122302158029E-4</v>
      </c>
      <c r="O22" s="78">
        <f t="shared" si="3"/>
        <v>861</v>
      </c>
      <c r="P22" s="89">
        <f t="shared" si="4"/>
        <v>0.11516853932584259</v>
      </c>
      <c r="Q22" s="80">
        <f t="shared" si="0"/>
        <v>1437</v>
      </c>
      <c r="R22" s="77">
        <f t="shared" si="5"/>
        <v>0.2082608695652175</v>
      </c>
    </row>
    <row r="23" spans="1:18" ht="24.75" customHeight="1" x14ac:dyDescent="0.25">
      <c r="A23" s="48" t="s">
        <v>135</v>
      </c>
      <c r="B23" s="165">
        <v>982</v>
      </c>
      <c r="C23" s="165">
        <v>892</v>
      </c>
      <c r="D23" s="165">
        <v>775</v>
      </c>
      <c r="E23" s="165">
        <v>838</v>
      </c>
      <c r="F23" s="165">
        <v>848</v>
      </c>
      <c r="G23" s="165">
        <v>815</v>
      </c>
      <c r="H23" s="165">
        <v>871</v>
      </c>
      <c r="I23" s="165">
        <v>983</v>
      </c>
      <c r="J23" s="165">
        <v>1075</v>
      </c>
      <c r="K23" s="165">
        <v>1104</v>
      </c>
      <c r="L23" s="165">
        <v>1185</v>
      </c>
      <c r="M23" s="76">
        <f t="shared" si="1"/>
        <v>81</v>
      </c>
      <c r="N23" s="77">
        <f t="shared" si="2"/>
        <v>7.3369565217391353E-2</v>
      </c>
      <c r="O23" s="78">
        <f t="shared" si="3"/>
        <v>370</v>
      </c>
      <c r="P23" s="89">
        <f t="shared" si="4"/>
        <v>0.45398773006134974</v>
      </c>
      <c r="Q23" s="80">
        <f>L23-B23</f>
        <v>203</v>
      </c>
      <c r="R23" s="77">
        <f>L23/B23-1</f>
        <v>0.20672097759674135</v>
      </c>
    </row>
    <row r="24" spans="1:18" ht="15" customHeight="1" x14ac:dyDescent="0.25">
      <c r="A24" s="48" t="s">
        <v>136</v>
      </c>
      <c r="B24" s="165">
        <v>861</v>
      </c>
      <c r="C24" s="165">
        <v>887</v>
      </c>
      <c r="D24" s="165">
        <v>959</v>
      </c>
      <c r="E24" s="165">
        <v>969</v>
      </c>
      <c r="F24" s="165">
        <v>1001</v>
      </c>
      <c r="G24" s="165">
        <v>970</v>
      </c>
      <c r="H24" s="165">
        <v>933</v>
      </c>
      <c r="I24" s="165">
        <v>930</v>
      </c>
      <c r="J24" s="165">
        <v>951</v>
      </c>
      <c r="K24" s="165">
        <v>941</v>
      </c>
      <c r="L24" s="165">
        <v>931</v>
      </c>
      <c r="M24" s="76">
        <f t="shared" si="1"/>
        <v>-10</v>
      </c>
      <c r="N24" s="77">
        <f t="shared" si="2"/>
        <v>-1.062699256110522E-2</v>
      </c>
      <c r="O24" s="78">
        <f t="shared" si="3"/>
        <v>-39</v>
      </c>
      <c r="P24" s="89">
        <f t="shared" si="4"/>
        <v>-4.0206185567010277E-2</v>
      </c>
      <c r="Q24" s="80">
        <f>L24-B24</f>
        <v>70</v>
      </c>
      <c r="R24" s="77">
        <f t="shared" si="5"/>
        <v>8.1300813008130079E-2</v>
      </c>
    </row>
    <row r="25" spans="1:18" ht="9" customHeight="1" x14ac:dyDescent="0.25">
      <c r="A25" s="55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4"/>
      <c r="M25" s="81"/>
      <c r="N25" s="82"/>
      <c r="O25" s="81"/>
      <c r="P25" s="82"/>
      <c r="Q25" s="81"/>
      <c r="R25" s="82"/>
    </row>
    <row r="26" spans="1:18" x14ac:dyDescent="0.25">
      <c r="A26" s="2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8" x14ac:dyDescent="0.25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A0F97752-348F-4BE3-93ED-2CADC28D9FD1}"/>
  </hyperlinks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107D-1752-4B5C-985F-C073FC3BE9AE}">
  <dimension ref="A1:Y28"/>
  <sheetViews>
    <sheetView showGridLines="0" zoomScaleNormal="100" workbookViewId="0"/>
  </sheetViews>
  <sheetFormatPr defaultRowHeight="15" x14ac:dyDescent="0.25"/>
  <cols>
    <col min="1" max="1" width="44.85546875" customWidth="1"/>
    <col min="2" max="2" width="12" customWidth="1"/>
    <col min="3" max="3" width="10.85546875" customWidth="1"/>
    <col min="4" max="4" width="10.28515625" customWidth="1"/>
    <col min="5" max="5" width="10.42578125" customWidth="1"/>
    <col min="6" max="6" width="11" customWidth="1"/>
    <col min="7" max="7" width="13.140625" customWidth="1"/>
    <col min="8" max="8" width="11.5703125" customWidth="1"/>
  </cols>
  <sheetData>
    <row r="1" spans="1:25" ht="22.5" customHeight="1" x14ac:dyDescent="0.25">
      <c r="A1" s="1" t="s">
        <v>137</v>
      </c>
      <c r="B1" s="1"/>
      <c r="C1" s="1"/>
      <c r="D1" s="1"/>
      <c r="E1" s="1"/>
      <c r="F1" s="1"/>
    </row>
    <row r="2" spans="1:25" ht="18.75" customHeight="1" thickBot="1" x14ac:dyDescent="0.3">
      <c r="A2" s="3" t="s">
        <v>1</v>
      </c>
      <c r="B2" s="4"/>
      <c r="C2" s="4"/>
      <c r="D2" s="4"/>
      <c r="E2" s="4"/>
      <c r="F2" s="4"/>
      <c r="G2" s="4"/>
      <c r="H2" s="5" t="s">
        <v>3</v>
      </c>
      <c r="I2" s="4"/>
      <c r="J2" s="6" t="s">
        <v>4</v>
      </c>
    </row>
    <row r="3" spans="1:25" ht="21" customHeight="1" x14ac:dyDescent="0.25">
      <c r="A3" s="500" t="s">
        <v>138</v>
      </c>
      <c r="B3" s="523" t="s">
        <v>84</v>
      </c>
      <c r="C3" s="526" t="s">
        <v>85</v>
      </c>
      <c r="D3" s="527"/>
      <c r="E3" s="506" t="s">
        <v>139</v>
      </c>
      <c r="F3" s="530"/>
      <c r="G3" s="530"/>
      <c r="H3" s="530"/>
    </row>
    <row r="4" spans="1:25" ht="21" customHeight="1" x14ac:dyDescent="0.25">
      <c r="A4" s="522"/>
      <c r="B4" s="524"/>
      <c r="C4" s="528"/>
      <c r="D4" s="529"/>
      <c r="E4" s="529" t="s">
        <v>140</v>
      </c>
      <c r="F4" s="531"/>
      <c r="G4" s="532" t="s">
        <v>141</v>
      </c>
      <c r="H4" s="531"/>
    </row>
    <row r="5" spans="1:25" ht="15.75" customHeight="1" thickBot="1" x14ac:dyDescent="0.3">
      <c r="A5" s="501"/>
      <c r="B5" s="525"/>
      <c r="C5" s="118" t="s">
        <v>17</v>
      </c>
      <c r="D5" s="117" t="s">
        <v>87</v>
      </c>
      <c r="E5" s="118" t="s">
        <v>18</v>
      </c>
      <c r="F5" s="119" t="s">
        <v>16</v>
      </c>
      <c r="G5" s="117" t="s">
        <v>18</v>
      </c>
      <c r="H5" s="119" t="s">
        <v>16</v>
      </c>
      <c r="J5" s="153"/>
      <c r="K5" s="153"/>
      <c r="L5" s="153"/>
      <c r="M5" s="153"/>
      <c r="N5" s="153"/>
      <c r="O5" s="153"/>
      <c r="Q5" s="175"/>
      <c r="R5" s="176"/>
      <c r="V5" s="175"/>
      <c r="W5" s="176"/>
    </row>
    <row r="6" spans="1:25" ht="18.75" customHeight="1" x14ac:dyDescent="0.25">
      <c r="A6" s="177" t="s">
        <v>84</v>
      </c>
      <c r="B6" s="178">
        <v>105816</v>
      </c>
      <c r="C6" s="179">
        <v>38302</v>
      </c>
      <c r="D6" s="179">
        <f>B6-C6</f>
        <v>67514</v>
      </c>
      <c r="E6" s="180">
        <v>101849</v>
      </c>
      <c r="F6" s="181">
        <v>1735</v>
      </c>
      <c r="G6" s="182">
        <v>1234</v>
      </c>
      <c r="H6" s="180">
        <v>998</v>
      </c>
      <c r="I6" s="27"/>
      <c r="J6" s="27"/>
      <c r="L6" s="27"/>
      <c r="M6" s="183"/>
      <c r="N6" s="183"/>
      <c r="O6" s="183"/>
      <c r="Q6" s="184"/>
      <c r="R6" s="176"/>
      <c r="S6" s="184"/>
      <c r="T6" s="176"/>
      <c r="V6" s="184"/>
      <c r="W6" s="176"/>
      <c r="X6" s="184"/>
      <c r="Y6" s="176"/>
    </row>
    <row r="7" spans="1:25" ht="18.75" customHeight="1" x14ac:dyDescent="0.25">
      <c r="A7" s="48" t="s">
        <v>118</v>
      </c>
      <c r="B7" s="185">
        <v>18</v>
      </c>
      <c r="C7" s="186">
        <v>2</v>
      </c>
      <c r="D7" s="186">
        <f t="shared" ref="D7:D25" si="0">B7-C7</f>
        <v>16</v>
      </c>
      <c r="E7" s="187">
        <v>16</v>
      </c>
      <c r="F7" s="188">
        <v>2</v>
      </c>
      <c r="G7" s="189">
        <v>0</v>
      </c>
      <c r="H7" s="190">
        <v>0</v>
      </c>
      <c r="I7" s="27"/>
      <c r="J7" s="27"/>
      <c r="L7" s="27"/>
      <c r="M7" s="183"/>
      <c r="N7" s="183"/>
      <c r="O7" s="183"/>
      <c r="Q7" s="191"/>
      <c r="S7" s="191"/>
    </row>
    <row r="8" spans="1:25" ht="18.75" customHeight="1" x14ac:dyDescent="0.25">
      <c r="A8" s="48" t="s">
        <v>119</v>
      </c>
      <c r="B8" s="185">
        <v>20025</v>
      </c>
      <c r="C8" s="192">
        <v>1088</v>
      </c>
      <c r="D8" s="192">
        <f t="shared" si="0"/>
        <v>18937</v>
      </c>
      <c r="E8" s="187">
        <v>19557</v>
      </c>
      <c r="F8" s="188">
        <v>301</v>
      </c>
      <c r="G8" s="193">
        <v>122</v>
      </c>
      <c r="H8" s="194">
        <v>45</v>
      </c>
      <c r="I8" s="27"/>
      <c r="J8" s="27"/>
      <c r="L8" s="27"/>
      <c r="M8" s="183"/>
      <c r="N8" s="183"/>
      <c r="O8" s="183"/>
      <c r="Q8" s="191"/>
      <c r="S8" s="191"/>
      <c r="V8" s="191"/>
      <c r="X8" s="191"/>
    </row>
    <row r="9" spans="1:25" ht="18.75" customHeight="1" x14ac:dyDescent="0.25">
      <c r="A9" s="48" t="s">
        <v>142</v>
      </c>
      <c r="B9" s="185">
        <v>13336</v>
      </c>
      <c r="C9" s="192">
        <v>296</v>
      </c>
      <c r="D9" s="192">
        <f t="shared" si="0"/>
        <v>13040</v>
      </c>
      <c r="E9" s="187">
        <v>11795</v>
      </c>
      <c r="F9" s="188">
        <v>275</v>
      </c>
      <c r="G9" s="195">
        <v>501</v>
      </c>
      <c r="H9" s="187">
        <v>765</v>
      </c>
      <c r="I9" s="27"/>
      <c r="J9" s="27"/>
      <c r="L9" s="27"/>
      <c r="M9" s="183"/>
      <c r="N9" s="183"/>
      <c r="O9" s="183"/>
      <c r="Q9" s="191"/>
      <c r="S9" s="191"/>
      <c r="V9" s="191"/>
      <c r="X9" s="191"/>
    </row>
    <row r="10" spans="1:25" ht="18.75" customHeight="1" x14ac:dyDescent="0.25">
      <c r="A10" s="48" t="s">
        <v>121</v>
      </c>
      <c r="B10" s="185">
        <v>533</v>
      </c>
      <c r="C10" s="192">
        <v>337</v>
      </c>
      <c r="D10" s="192">
        <f t="shared" si="0"/>
        <v>196</v>
      </c>
      <c r="E10" s="187">
        <v>533</v>
      </c>
      <c r="F10" s="189">
        <v>0</v>
      </c>
      <c r="G10" s="189">
        <v>0</v>
      </c>
      <c r="H10" s="190">
        <v>0</v>
      </c>
      <c r="I10" s="27"/>
      <c r="J10" s="27"/>
      <c r="L10" s="27"/>
      <c r="M10" s="183"/>
      <c r="N10" s="183"/>
      <c r="O10" s="183"/>
      <c r="Q10" s="191"/>
      <c r="S10" s="191"/>
    </row>
    <row r="11" spans="1:25" ht="18.75" customHeight="1" x14ac:dyDescent="0.25">
      <c r="A11" s="48" t="s">
        <v>122</v>
      </c>
      <c r="B11" s="185">
        <v>8180</v>
      </c>
      <c r="C11" s="192">
        <v>6707</v>
      </c>
      <c r="D11" s="192">
        <f t="shared" si="0"/>
        <v>1473</v>
      </c>
      <c r="E11" s="187">
        <v>8058</v>
      </c>
      <c r="F11" s="188">
        <v>71</v>
      </c>
      <c r="G11" s="195">
        <v>51</v>
      </c>
      <c r="H11" s="190">
        <v>0</v>
      </c>
      <c r="I11" s="27"/>
      <c r="J11" s="27"/>
      <c r="L11" s="27"/>
      <c r="M11" s="183"/>
      <c r="N11" s="183"/>
      <c r="O11" s="183"/>
      <c r="Q11" s="191"/>
      <c r="S11" s="191"/>
      <c r="V11" s="191"/>
    </row>
    <row r="12" spans="1:25" ht="18.75" customHeight="1" x14ac:dyDescent="0.25">
      <c r="A12" s="48" t="s">
        <v>123</v>
      </c>
      <c r="B12" s="185">
        <v>497</v>
      </c>
      <c r="C12" s="192">
        <v>381</v>
      </c>
      <c r="D12" s="192">
        <f t="shared" si="0"/>
        <v>116</v>
      </c>
      <c r="E12" s="187">
        <v>478</v>
      </c>
      <c r="F12" s="188">
        <v>15</v>
      </c>
      <c r="G12" s="195">
        <v>4</v>
      </c>
      <c r="H12" s="190">
        <v>0</v>
      </c>
      <c r="I12" s="27"/>
      <c r="J12" s="27"/>
      <c r="L12" s="27"/>
      <c r="M12" s="183"/>
      <c r="N12" s="183"/>
      <c r="O12" s="183"/>
      <c r="Q12" s="191"/>
      <c r="S12" s="191"/>
      <c r="V12" s="191"/>
    </row>
    <row r="13" spans="1:25" ht="18.75" customHeight="1" x14ac:dyDescent="0.25">
      <c r="A13" s="48" t="s">
        <v>124</v>
      </c>
      <c r="B13" s="185">
        <v>61</v>
      </c>
      <c r="C13" s="192">
        <v>42</v>
      </c>
      <c r="D13" s="192">
        <f t="shared" si="0"/>
        <v>19</v>
      </c>
      <c r="E13" s="187">
        <v>61</v>
      </c>
      <c r="F13" s="189">
        <v>0</v>
      </c>
      <c r="G13" s="189">
        <v>0</v>
      </c>
      <c r="H13" s="190">
        <v>0</v>
      </c>
      <c r="I13" s="27"/>
      <c r="J13" s="27"/>
      <c r="L13" s="27"/>
      <c r="M13" s="183"/>
      <c r="N13" s="183"/>
      <c r="O13" s="183"/>
      <c r="Q13" s="191"/>
      <c r="S13" s="191"/>
    </row>
    <row r="14" spans="1:25" ht="18.75" customHeight="1" x14ac:dyDescent="0.25">
      <c r="A14" s="48" t="s">
        <v>125</v>
      </c>
      <c r="B14" s="185">
        <v>5822</v>
      </c>
      <c r="C14" s="192">
        <v>480</v>
      </c>
      <c r="D14" s="192">
        <f t="shared" si="0"/>
        <v>5342</v>
      </c>
      <c r="E14" s="187">
        <v>5573</v>
      </c>
      <c r="F14" s="188">
        <v>103</v>
      </c>
      <c r="G14" s="195">
        <v>94</v>
      </c>
      <c r="H14" s="187">
        <v>52</v>
      </c>
      <c r="I14" s="27"/>
      <c r="J14" s="27"/>
      <c r="L14" s="27"/>
      <c r="M14" s="183"/>
      <c r="N14" s="183"/>
      <c r="O14" s="183"/>
      <c r="Q14" s="191"/>
      <c r="S14" s="191"/>
      <c r="V14" s="191"/>
      <c r="X14" s="191"/>
    </row>
    <row r="15" spans="1:25" ht="18.75" customHeight="1" x14ac:dyDescent="0.25">
      <c r="A15" s="48" t="s">
        <v>126</v>
      </c>
      <c r="B15" s="185">
        <v>852</v>
      </c>
      <c r="C15" s="192">
        <v>478</v>
      </c>
      <c r="D15" s="192">
        <f t="shared" si="0"/>
        <v>374</v>
      </c>
      <c r="E15" s="187">
        <v>763</v>
      </c>
      <c r="F15" s="188">
        <v>22</v>
      </c>
      <c r="G15" s="195">
        <v>67</v>
      </c>
      <c r="H15" s="190">
        <v>0</v>
      </c>
      <c r="I15" s="27"/>
      <c r="J15" s="27"/>
      <c r="L15" s="27"/>
      <c r="M15" s="183"/>
      <c r="N15" s="183"/>
      <c r="O15" s="183"/>
      <c r="Q15" s="191"/>
      <c r="S15" s="191"/>
      <c r="V15" s="191"/>
    </row>
    <row r="16" spans="1:25" ht="18.75" customHeight="1" x14ac:dyDescent="0.25">
      <c r="A16" s="48" t="s">
        <v>127</v>
      </c>
      <c r="B16" s="185">
        <v>9319</v>
      </c>
      <c r="C16" s="192">
        <v>128</v>
      </c>
      <c r="D16" s="192">
        <f t="shared" si="0"/>
        <v>9191</v>
      </c>
      <c r="E16" s="187">
        <v>8974</v>
      </c>
      <c r="F16" s="188">
        <v>18</v>
      </c>
      <c r="G16" s="195">
        <v>262</v>
      </c>
      <c r="H16" s="187">
        <v>65</v>
      </c>
      <c r="I16" s="27"/>
      <c r="J16" s="27"/>
      <c r="L16" s="27"/>
      <c r="M16" s="183"/>
      <c r="N16" s="183"/>
      <c r="O16" s="183"/>
      <c r="Q16" s="191"/>
      <c r="S16" s="191"/>
      <c r="V16" s="191"/>
      <c r="X16" s="191"/>
    </row>
    <row r="17" spans="1:24" ht="18.75" customHeight="1" x14ac:dyDescent="0.25">
      <c r="A17" s="48" t="s">
        <v>128</v>
      </c>
      <c r="B17" s="185">
        <v>273</v>
      </c>
      <c r="C17" s="192">
        <v>88</v>
      </c>
      <c r="D17" s="192">
        <f t="shared" si="0"/>
        <v>185</v>
      </c>
      <c r="E17" s="187">
        <v>273</v>
      </c>
      <c r="F17" s="189">
        <v>0</v>
      </c>
      <c r="G17" s="189">
        <v>0</v>
      </c>
      <c r="H17" s="190">
        <v>0</v>
      </c>
      <c r="I17" s="27"/>
      <c r="J17" s="27"/>
      <c r="L17" s="27"/>
      <c r="M17" s="183"/>
      <c r="N17" s="183"/>
      <c r="O17" s="183"/>
      <c r="Q17" s="191"/>
      <c r="S17" s="191"/>
    </row>
    <row r="18" spans="1:24" ht="18.75" customHeight="1" x14ac:dyDescent="0.25">
      <c r="A18" s="48" t="s">
        <v>129</v>
      </c>
      <c r="B18" s="185">
        <v>562</v>
      </c>
      <c r="C18" s="192">
        <v>76</v>
      </c>
      <c r="D18" s="192">
        <f t="shared" si="0"/>
        <v>486</v>
      </c>
      <c r="E18" s="187">
        <v>560</v>
      </c>
      <c r="F18" s="189">
        <v>0</v>
      </c>
      <c r="G18" s="193">
        <v>2</v>
      </c>
      <c r="H18" s="190">
        <v>0</v>
      </c>
      <c r="I18" s="27"/>
      <c r="J18" s="27"/>
      <c r="L18" s="27"/>
      <c r="M18" s="183"/>
      <c r="N18" s="183"/>
      <c r="O18" s="183"/>
      <c r="Q18" s="191"/>
      <c r="S18" s="191"/>
      <c r="V18" s="191"/>
    </row>
    <row r="19" spans="1:24" ht="18.75" customHeight="1" x14ac:dyDescent="0.25">
      <c r="A19" s="48" t="s">
        <v>130</v>
      </c>
      <c r="B19" s="185">
        <v>11939</v>
      </c>
      <c r="C19" s="192">
        <v>3944</v>
      </c>
      <c r="D19" s="192">
        <f t="shared" si="0"/>
        <v>7995</v>
      </c>
      <c r="E19" s="187">
        <v>11607</v>
      </c>
      <c r="F19" s="188">
        <v>249</v>
      </c>
      <c r="G19" s="195">
        <v>12</v>
      </c>
      <c r="H19" s="187">
        <v>71</v>
      </c>
      <c r="I19" s="27"/>
      <c r="J19" s="27"/>
      <c r="L19" s="27"/>
      <c r="M19" s="183"/>
      <c r="N19" s="183"/>
      <c r="O19" s="183"/>
      <c r="Q19" s="191"/>
      <c r="S19" s="191"/>
      <c r="V19" s="191"/>
      <c r="X19" s="191"/>
    </row>
    <row r="20" spans="1:24" ht="18.75" customHeight="1" x14ac:dyDescent="0.25">
      <c r="A20" s="48" t="s">
        <v>131</v>
      </c>
      <c r="B20" s="185">
        <v>2266</v>
      </c>
      <c r="C20" s="192">
        <v>2034</v>
      </c>
      <c r="D20" s="192">
        <f t="shared" si="0"/>
        <v>232</v>
      </c>
      <c r="E20" s="187">
        <v>2252</v>
      </c>
      <c r="F20" s="193">
        <v>14</v>
      </c>
      <c r="G20" s="195">
        <v>0</v>
      </c>
      <c r="H20" s="190">
        <v>0</v>
      </c>
      <c r="I20" s="27"/>
      <c r="J20" s="27"/>
      <c r="L20" s="27"/>
      <c r="M20" s="183"/>
      <c r="N20" s="183"/>
      <c r="O20" s="183"/>
      <c r="Q20" s="191"/>
      <c r="S20" s="191"/>
    </row>
    <row r="21" spans="1:24" ht="18.75" customHeight="1" x14ac:dyDescent="0.25">
      <c r="A21" s="48" t="s">
        <v>132</v>
      </c>
      <c r="B21" s="185">
        <v>15156</v>
      </c>
      <c r="C21" s="192">
        <v>8816</v>
      </c>
      <c r="D21" s="192">
        <f t="shared" si="0"/>
        <v>6340</v>
      </c>
      <c r="E21" s="187">
        <v>14576</v>
      </c>
      <c r="F21" s="188">
        <v>536</v>
      </c>
      <c r="G21" s="195">
        <v>44</v>
      </c>
      <c r="H21" s="190">
        <v>0</v>
      </c>
      <c r="I21" s="27"/>
      <c r="J21" s="27"/>
      <c r="L21" s="27"/>
      <c r="M21" s="183"/>
      <c r="N21" s="183"/>
      <c r="O21" s="183"/>
      <c r="Q21" s="191"/>
      <c r="S21" s="191"/>
      <c r="V21" s="191"/>
    </row>
    <row r="22" spans="1:24" ht="18.75" customHeight="1" x14ac:dyDescent="0.25">
      <c r="A22" s="48" t="s">
        <v>133</v>
      </c>
      <c r="B22" s="185">
        <v>6524</v>
      </c>
      <c r="C22" s="192">
        <v>4626</v>
      </c>
      <c r="D22" s="192">
        <f t="shared" si="0"/>
        <v>1898</v>
      </c>
      <c r="E22" s="187">
        <v>6446</v>
      </c>
      <c r="F22" s="188">
        <v>73</v>
      </c>
      <c r="G22" s="195">
        <v>5</v>
      </c>
      <c r="H22" s="190">
        <v>0</v>
      </c>
      <c r="I22" s="27"/>
      <c r="J22" s="27"/>
      <c r="L22" s="27"/>
      <c r="M22" s="183"/>
      <c r="N22" s="183"/>
      <c r="O22" s="183"/>
      <c r="Q22" s="191"/>
      <c r="S22" s="191"/>
      <c r="V22" s="191"/>
      <c r="X22" s="191"/>
    </row>
    <row r="23" spans="1:24" ht="18.75" customHeight="1" x14ac:dyDescent="0.25">
      <c r="A23" s="48" t="s">
        <v>134</v>
      </c>
      <c r="B23" s="185">
        <v>8337</v>
      </c>
      <c r="C23" s="192">
        <v>7259</v>
      </c>
      <c r="D23" s="192">
        <f t="shared" si="0"/>
        <v>1078</v>
      </c>
      <c r="E23" s="187">
        <v>8222</v>
      </c>
      <c r="F23" s="188">
        <v>50</v>
      </c>
      <c r="G23" s="195">
        <v>65</v>
      </c>
      <c r="H23" s="190">
        <v>0</v>
      </c>
      <c r="I23" s="27"/>
      <c r="J23" s="27"/>
      <c r="L23" s="27"/>
      <c r="M23" s="183"/>
      <c r="N23" s="183"/>
      <c r="O23" s="183"/>
      <c r="Q23" s="191"/>
      <c r="S23" s="191"/>
      <c r="V23" s="191"/>
    </row>
    <row r="24" spans="1:24" ht="18.75" customHeight="1" x14ac:dyDescent="0.25">
      <c r="A24" s="48" t="s">
        <v>135</v>
      </c>
      <c r="B24" s="185">
        <v>1185</v>
      </c>
      <c r="C24" s="192">
        <v>995</v>
      </c>
      <c r="D24" s="192">
        <f t="shared" si="0"/>
        <v>190</v>
      </c>
      <c r="E24" s="187">
        <v>1185</v>
      </c>
      <c r="F24" s="189">
        <v>0</v>
      </c>
      <c r="G24" s="189">
        <v>0</v>
      </c>
      <c r="H24" s="190">
        <v>0</v>
      </c>
      <c r="I24" s="27"/>
      <c r="J24" s="27"/>
      <c r="L24" s="27"/>
      <c r="M24" s="183"/>
      <c r="N24" s="183"/>
      <c r="O24" s="183"/>
      <c r="Q24" s="191"/>
      <c r="S24" s="191"/>
    </row>
    <row r="25" spans="1:24" ht="18.75" customHeight="1" x14ac:dyDescent="0.25">
      <c r="A25" s="48" t="s">
        <v>136</v>
      </c>
      <c r="B25" s="185">
        <v>931</v>
      </c>
      <c r="C25" s="192">
        <v>525</v>
      </c>
      <c r="D25" s="192">
        <f t="shared" si="0"/>
        <v>406</v>
      </c>
      <c r="E25" s="187">
        <v>920</v>
      </c>
      <c r="F25" s="193">
        <v>6</v>
      </c>
      <c r="G25" s="195">
        <v>5</v>
      </c>
      <c r="H25" s="190">
        <v>0</v>
      </c>
      <c r="I25" s="27"/>
      <c r="J25" s="27"/>
      <c r="L25" s="27"/>
      <c r="M25" s="183"/>
      <c r="N25" s="183"/>
      <c r="O25" s="183"/>
      <c r="Q25" s="191"/>
      <c r="S25" s="191"/>
      <c r="V25" s="191"/>
    </row>
    <row r="26" spans="1:24" ht="15" customHeight="1" x14ac:dyDescent="0.25">
      <c r="A26" s="55"/>
      <c r="B26" s="132"/>
      <c r="C26" s="132"/>
      <c r="D26" s="132"/>
      <c r="E26" s="132"/>
      <c r="F26" s="196"/>
      <c r="G26" s="132"/>
      <c r="H26" s="149"/>
      <c r="J26" s="27"/>
    </row>
    <row r="27" spans="1:24" ht="15" customHeight="1" x14ac:dyDescent="0.25">
      <c r="A27" s="29"/>
      <c r="B27" s="27"/>
    </row>
    <row r="28" spans="1:24" x14ac:dyDescent="0.25">
      <c r="B28" s="27"/>
      <c r="C28" s="27"/>
      <c r="D28" s="27"/>
      <c r="E28" s="27"/>
      <c r="F28" s="27"/>
      <c r="G28" s="27"/>
      <c r="H28" s="27"/>
    </row>
  </sheetData>
  <mergeCells count="6">
    <mergeCell ref="A3:A5"/>
    <mergeCell ref="B3:B5"/>
    <mergeCell ref="C3:D4"/>
    <mergeCell ref="E3:H3"/>
    <mergeCell ref="E4:F4"/>
    <mergeCell ref="G4:H4"/>
  </mergeCells>
  <hyperlinks>
    <hyperlink ref="J2" location="OBSAH!A1" display="Zpět na obsah" xr:uid="{2E09435D-B6EB-4892-A8CF-64731159662D}"/>
  </hyperlinks>
  <pageMargins left="0.7" right="0.7" top="0.78740157499999996" bottom="0.78740157499999996" header="0.3" footer="0.3"/>
  <pageSetup paperSize="9" scale="9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6392-1012-442D-AAEE-57497CD2941A}">
  <dimension ref="A1:K88"/>
  <sheetViews>
    <sheetView showGridLines="0" zoomScaleNormal="100" workbookViewId="0"/>
  </sheetViews>
  <sheetFormatPr defaultRowHeight="15" x14ac:dyDescent="0.25"/>
  <cols>
    <col min="1" max="1" width="48.5703125" customWidth="1"/>
    <col min="5" max="5" width="12.5703125" customWidth="1"/>
    <col min="6" max="6" width="11.42578125" customWidth="1"/>
    <col min="7" max="7" width="12.140625" customWidth="1"/>
    <col min="8" max="8" width="9.85546875" customWidth="1"/>
  </cols>
  <sheetData>
    <row r="1" spans="1:11" ht="22.5" customHeight="1" x14ac:dyDescent="0.25">
      <c r="A1" s="1" t="s">
        <v>143</v>
      </c>
      <c r="B1" s="1"/>
      <c r="C1" s="1"/>
      <c r="D1" s="1"/>
      <c r="E1" s="1"/>
      <c r="F1" s="1"/>
    </row>
    <row r="2" spans="1:11" ht="18.75" customHeight="1" thickBot="1" x14ac:dyDescent="0.3">
      <c r="A2" s="3" t="s">
        <v>1</v>
      </c>
      <c r="B2" s="197"/>
      <c r="C2" s="197"/>
      <c r="D2" s="197"/>
      <c r="E2" s="197"/>
      <c r="F2" s="4"/>
      <c r="G2" s="4"/>
      <c r="H2" s="5" t="s">
        <v>3</v>
      </c>
      <c r="I2" s="4"/>
      <c r="J2" s="6" t="s">
        <v>4</v>
      </c>
    </row>
    <row r="3" spans="1:11" ht="15" customHeight="1" x14ac:dyDescent="0.25">
      <c r="A3" s="500" t="s">
        <v>144</v>
      </c>
      <c r="B3" s="523" t="s">
        <v>84</v>
      </c>
      <c r="C3" s="526" t="s">
        <v>85</v>
      </c>
      <c r="D3" s="527"/>
      <c r="E3" s="506" t="s">
        <v>139</v>
      </c>
      <c r="F3" s="530"/>
      <c r="G3" s="530"/>
      <c r="H3" s="530"/>
    </row>
    <row r="4" spans="1:11" ht="15" customHeight="1" x14ac:dyDescent="0.25">
      <c r="A4" s="522"/>
      <c r="B4" s="524"/>
      <c r="C4" s="528"/>
      <c r="D4" s="529"/>
      <c r="E4" s="529" t="s">
        <v>140</v>
      </c>
      <c r="F4" s="531"/>
      <c r="G4" s="532" t="s">
        <v>141</v>
      </c>
      <c r="H4" s="531"/>
    </row>
    <row r="5" spans="1:11" ht="15.75" thickBot="1" x14ac:dyDescent="0.3">
      <c r="A5" s="501"/>
      <c r="B5" s="525"/>
      <c r="C5" s="118" t="s">
        <v>17</v>
      </c>
      <c r="D5" s="117" t="s">
        <v>87</v>
      </c>
      <c r="E5" s="118" t="s">
        <v>18</v>
      </c>
      <c r="F5" s="119" t="s">
        <v>16</v>
      </c>
      <c r="G5" s="117" t="s">
        <v>18</v>
      </c>
      <c r="H5" s="119" t="s">
        <v>16</v>
      </c>
    </row>
    <row r="6" spans="1:11" x14ac:dyDescent="0.25">
      <c r="A6" s="177" t="s">
        <v>84</v>
      </c>
      <c r="B6" s="198">
        <v>105816</v>
      </c>
      <c r="C6" s="199">
        <v>38302</v>
      </c>
      <c r="D6" s="200">
        <v>67514</v>
      </c>
      <c r="E6" s="200">
        <v>101849</v>
      </c>
      <c r="F6" s="200">
        <v>1735</v>
      </c>
      <c r="G6" s="200">
        <v>1234</v>
      </c>
      <c r="H6" s="201">
        <v>998</v>
      </c>
      <c r="J6" s="202"/>
      <c r="K6" s="202"/>
    </row>
    <row r="7" spans="1:11" x14ac:dyDescent="0.25">
      <c r="A7" s="48" t="s">
        <v>145</v>
      </c>
      <c r="B7" s="203">
        <v>18</v>
      </c>
      <c r="C7" s="204">
        <v>2</v>
      </c>
      <c r="D7" s="205">
        <v>16</v>
      </c>
      <c r="E7" s="205">
        <v>16</v>
      </c>
      <c r="F7" s="205">
        <v>2</v>
      </c>
      <c r="G7" s="206">
        <v>0</v>
      </c>
      <c r="H7" s="130">
        <v>0</v>
      </c>
      <c r="J7" s="202"/>
      <c r="K7" s="202"/>
    </row>
    <row r="8" spans="1:11" x14ac:dyDescent="0.25">
      <c r="A8" s="48" t="s">
        <v>146</v>
      </c>
      <c r="B8" s="203">
        <v>4307</v>
      </c>
      <c r="C8" s="204">
        <v>114</v>
      </c>
      <c r="D8" s="205">
        <v>4193</v>
      </c>
      <c r="E8" s="205">
        <v>4212</v>
      </c>
      <c r="F8" s="205">
        <v>60</v>
      </c>
      <c r="G8" s="205">
        <v>35</v>
      </c>
      <c r="H8" s="130">
        <v>0</v>
      </c>
      <c r="J8" s="202"/>
      <c r="K8" s="202"/>
    </row>
    <row r="9" spans="1:11" x14ac:dyDescent="0.25">
      <c r="A9" s="48" t="s">
        <v>147</v>
      </c>
      <c r="B9" s="203">
        <v>642</v>
      </c>
      <c r="C9" s="204">
        <v>21</v>
      </c>
      <c r="D9" s="205">
        <v>621</v>
      </c>
      <c r="E9" s="205">
        <v>642</v>
      </c>
      <c r="F9" s="206">
        <v>0</v>
      </c>
      <c r="G9" s="206">
        <v>0</v>
      </c>
      <c r="H9" s="130">
        <v>0</v>
      </c>
      <c r="J9" s="202"/>
      <c r="K9" s="202"/>
    </row>
    <row r="10" spans="1:11" x14ac:dyDescent="0.25">
      <c r="A10" s="48" t="s">
        <v>148</v>
      </c>
      <c r="B10" s="203">
        <v>1566</v>
      </c>
      <c r="C10" s="204">
        <v>42</v>
      </c>
      <c r="D10" s="205">
        <v>1524</v>
      </c>
      <c r="E10" s="205">
        <v>1538</v>
      </c>
      <c r="F10" s="206">
        <v>0</v>
      </c>
      <c r="G10" s="205">
        <v>28</v>
      </c>
      <c r="H10" s="130">
        <v>0</v>
      </c>
      <c r="J10" s="202"/>
      <c r="K10" s="202"/>
    </row>
    <row r="11" spans="1:11" x14ac:dyDescent="0.25">
      <c r="A11" s="48" t="s">
        <v>149</v>
      </c>
      <c r="B11" s="203">
        <v>2323</v>
      </c>
      <c r="C11" s="204">
        <v>62</v>
      </c>
      <c r="D11" s="205">
        <v>2261</v>
      </c>
      <c r="E11" s="205">
        <v>2156</v>
      </c>
      <c r="F11" s="205">
        <v>167</v>
      </c>
      <c r="G11" s="205">
        <v>0</v>
      </c>
      <c r="H11" s="130">
        <v>0</v>
      </c>
      <c r="J11" s="202"/>
      <c r="K11" s="202"/>
    </row>
    <row r="12" spans="1:11" x14ac:dyDescent="0.25">
      <c r="A12" s="48" t="s">
        <v>150</v>
      </c>
      <c r="B12" s="203">
        <v>605</v>
      </c>
      <c r="C12" s="204">
        <v>127</v>
      </c>
      <c r="D12" s="205">
        <v>478</v>
      </c>
      <c r="E12" s="205">
        <v>605</v>
      </c>
      <c r="F12" s="206">
        <v>0</v>
      </c>
      <c r="G12" s="206">
        <v>0</v>
      </c>
      <c r="H12" s="130">
        <v>0</v>
      </c>
      <c r="J12" s="202"/>
      <c r="K12" s="202"/>
    </row>
    <row r="13" spans="1:11" x14ac:dyDescent="0.25">
      <c r="A13" s="48" t="s">
        <v>151</v>
      </c>
      <c r="B13" s="203">
        <v>136</v>
      </c>
      <c r="C13" s="204">
        <v>102</v>
      </c>
      <c r="D13" s="205">
        <v>34</v>
      </c>
      <c r="E13" s="205">
        <v>136</v>
      </c>
      <c r="F13" s="206">
        <v>0</v>
      </c>
      <c r="G13" s="206">
        <v>0</v>
      </c>
      <c r="H13" s="130">
        <v>0</v>
      </c>
      <c r="J13" s="202"/>
      <c r="K13" s="202"/>
    </row>
    <row r="14" spans="1:11" x14ac:dyDescent="0.25">
      <c r="A14" s="48" t="s">
        <v>152</v>
      </c>
      <c r="B14" s="203">
        <v>332</v>
      </c>
      <c r="C14" s="204">
        <v>4</v>
      </c>
      <c r="D14" s="205">
        <v>328</v>
      </c>
      <c r="E14" s="205">
        <v>332</v>
      </c>
      <c r="F14" s="206">
        <v>0</v>
      </c>
      <c r="G14" s="206">
        <v>0</v>
      </c>
      <c r="H14" s="130">
        <v>0</v>
      </c>
      <c r="J14" s="202"/>
      <c r="K14" s="202"/>
    </row>
    <row r="15" spans="1:11" x14ac:dyDescent="0.25">
      <c r="A15" s="48" t="s">
        <v>153</v>
      </c>
      <c r="B15" s="203">
        <v>9957</v>
      </c>
      <c r="C15" s="204">
        <v>611</v>
      </c>
      <c r="D15" s="205">
        <v>9346</v>
      </c>
      <c r="E15" s="205">
        <v>9810</v>
      </c>
      <c r="F15" s="205">
        <v>43</v>
      </c>
      <c r="G15" s="205">
        <v>59</v>
      </c>
      <c r="H15" s="131">
        <v>45</v>
      </c>
      <c r="J15" s="202"/>
      <c r="K15" s="202"/>
    </row>
    <row r="16" spans="1:11" x14ac:dyDescent="0.25">
      <c r="A16" s="48" t="s">
        <v>154</v>
      </c>
      <c r="B16" s="203">
        <v>157</v>
      </c>
      <c r="C16" s="204">
        <v>5</v>
      </c>
      <c r="D16" s="205">
        <v>152</v>
      </c>
      <c r="E16" s="205">
        <v>126</v>
      </c>
      <c r="F16" s="205">
        <v>31</v>
      </c>
      <c r="G16" s="206">
        <v>0</v>
      </c>
      <c r="H16" s="130">
        <v>0</v>
      </c>
      <c r="J16" s="202"/>
      <c r="K16" s="202"/>
    </row>
    <row r="17" spans="1:11" x14ac:dyDescent="0.25">
      <c r="A17" s="48" t="s">
        <v>155</v>
      </c>
      <c r="B17" s="203">
        <v>8986</v>
      </c>
      <c r="C17" s="204">
        <v>176</v>
      </c>
      <c r="D17" s="205">
        <v>8810</v>
      </c>
      <c r="E17" s="205">
        <v>7727</v>
      </c>
      <c r="F17" s="205">
        <v>234</v>
      </c>
      <c r="G17" s="205">
        <v>308</v>
      </c>
      <c r="H17" s="131">
        <v>717</v>
      </c>
      <c r="J17" s="202"/>
      <c r="K17" s="202"/>
    </row>
    <row r="18" spans="1:11" x14ac:dyDescent="0.25">
      <c r="A18" s="48" t="s">
        <v>156</v>
      </c>
      <c r="B18" s="203">
        <v>2295</v>
      </c>
      <c r="C18" s="204">
        <v>57</v>
      </c>
      <c r="D18" s="205">
        <v>2238</v>
      </c>
      <c r="E18" s="205">
        <v>2088</v>
      </c>
      <c r="F18" s="205">
        <v>27</v>
      </c>
      <c r="G18" s="205">
        <v>132</v>
      </c>
      <c r="H18" s="131">
        <v>48</v>
      </c>
      <c r="J18" s="202"/>
      <c r="K18" s="202"/>
    </row>
    <row r="19" spans="1:11" x14ac:dyDescent="0.25">
      <c r="A19" s="48" t="s">
        <v>157</v>
      </c>
      <c r="B19" s="203">
        <v>1813</v>
      </c>
      <c r="C19" s="204">
        <v>58</v>
      </c>
      <c r="D19" s="205">
        <v>1755</v>
      </c>
      <c r="E19" s="205">
        <v>1738</v>
      </c>
      <c r="F19" s="205">
        <v>14</v>
      </c>
      <c r="G19" s="205">
        <v>61</v>
      </c>
      <c r="H19" s="130">
        <v>0</v>
      </c>
      <c r="J19" s="202"/>
      <c r="K19" s="202"/>
    </row>
    <row r="20" spans="1:11" x14ac:dyDescent="0.25">
      <c r="A20" s="48" t="s">
        <v>158</v>
      </c>
      <c r="B20" s="203">
        <v>242</v>
      </c>
      <c r="C20" s="204">
        <v>5</v>
      </c>
      <c r="D20" s="205">
        <v>237</v>
      </c>
      <c r="E20" s="205">
        <v>242</v>
      </c>
      <c r="F20" s="206">
        <v>0</v>
      </c>
      <c r="G20" s="206">
        <v>0</v>
      </c>
      <c r="H20" s="130">
        <v>0</v>
      </c>
      <c r="J20" s="202"/>
      <c r="K20" s="202"/>
    </row>
    <row r="21" spans="1:11" x14ac:dyDescent="0.25">
      <c r="A21" s="48" t="s">
        <v>159</v>
      </c>
      <c r="B21" s="203">
        <v>49</v>
      </c>
      <c r="C21" s="204">
        <v>27</v>
      </c>
      <c r="D21" s="205">
        <v>22</v>
      </c>
      <c r="E21" s="205">
        <v>49</v>
      </c>
      <c r="F21" s="206">
        <v>0</v>
      </c>
      <c r="G21" s="206">
        <v>0</v>
      </c>
      <c r="H21" s="130">
        <v>0</v>
      </c>
      <c r="J21" s="202"/>
      <c r="K21" s="202"/>
    </row>
    <row r="22" spans="1:11" x14ac:dyDescent="0.25">
      <c r="A22" s="48" t="s">
        <v>160</v>
      </c>
      <c r="B22" s="203">
        <v>244</v>
      </c>
      <c r="C22" s="204">
        <v>148</v>
      </c>
      <c r="D22" s="205">
        <v>96</v>
      </c>
      <c r="E22" s="205">
        <v>244</v>
      </c>
      <c r="F22" s="206">
        <v>0</v>
      </c>
      <c r="G22" s="206">
        <v>0</v>
      </c>
      <c r="H22" s="130">
        <v>0</v>
      </c>
      <c r="J22" s="202"/>
      <c r="K22" s="202"/>
    </row>
    <row r="23" spans="1:11" x14ac:dyDescent="0.25">
      <c r="A23" s="48" t="s">
        <v>161</v>
      </c>
      <c r="B23" s="203">
        <v>142</v>
      </c>
      <c r="C23" s="204">
        <v>79</v>
      </c>
      <c r="D23" s="205">
        <v>63</v>
      </c>
      <c r="E23" s="205">
        <v>142</v>
      </c>
      <c r="F23" s="206">
        <v>0</v>
      </c>
      <c r="G23" s="206">
        <v>0</v>
      </c>
      <c r="H23" s="130">
        <v>0</v>
      </c>
      <c r="J23" s="202"/>
      <c r="K23" s="202"/>
    </row>
    <row r="24" spans="1:11" x14ac:dyDescent="0.25">
      <c r="A24" s="48" t="s">
        <v>162</v>
      </c>
      <c r="B24" s="203">
        <v>98</v>
      </c>
      <c r="C24" s="204">
        <v>83</v>
      </c>
      <c r="D24" s="205">
        <v>15</v>
      </c>
      <c r="E24" s="205">
        <v>98</v>
      </c>
      <c r="F24" s="206">
        <v>0</v>
      </c>
      <c r="G24" s="206">
        <v>0</v>
      </c>
      <c r="H24" s="130">
        <v>0</v>
      </c>
      <c r="J24" s="202"/>
      <c r="K24" s="202"/>
    </row>
    <row r="25" spans="1:11" x14ac:dyDescent="0.25">
      <c r="A25" s="48" t="s">
        <v>163</v>
      </c>
      <c r="B25" s="203">
        <v>1666</v>
      </c>
      <c r="C25" s="204">
        <v>1167</v>
      </c>
      <c r="D25" s="205">
        <v>499</v>
      </c>
      <c r="E25" s="205">
        <v>1618</v>
      </c>
      <c r="F25" s="205">
        <v>41</v>
      </c>
      <c r="G25" s="205">
        <v>7</v>
      </c>
      <c r="H25" s="130">
        <v>0</v>
      </c>
      <c r="J25" s="202"/>
      <c r="K25" s="202"/>
    </row>
    <row r="26" spans="1:11" x14ac:dyDescent="0.25">
      <c r="A26" s="48" t="s">
        <v>164</v>
      </c>
      <c r="B26" s="203">
        <v>800</v>
      </c>
      <c r="C26" s="204">
        <v>532</v>
      </c>
      <c r="D26" s="205">
        <v>268</v>
      </c>
      <c r="E26" s="205">
        <v>791</v>
      </c>
      <c r="F26" s="206">
        <v>0</v>
      </c>
      <c r="G26" s="205">
        <v>9</v>
      </c>
      <c r="H26" s="130">
        <v>0</v>
      </c>
      <c r="J26" s="202"/>
      <c r="K26" s="202"/>
    </row>
    <row r="27" spans="1:11" x14ac:dyDescent="0.25">
      <c r="A27" s="48" t="s">
        <v>165</v>
      </c>
      <c r="B27" s="203">
        <v>5320</v>
      </c>
      <c r="C27" s="204">
        <v>4962</v>
      </c>
      <c r="D27" s="205">
        <v>358</v>
      </c>
      <c r="E27" s="205">
        <v>5267</v>
      </c>
      <c r="F27" s="205">
        <v>23</v>
      </c>
      <c r="G27" s="205">
        <v>30</v>
      </c>
      <c r="H27" s="130">
        <v>0</v>
      </c>
      <c r="J27" s="202"/>
      <c r="K27" s="202"/>
    </row>
    <row r="28" spans="1:11" x14ac:dyDescent="0.25">
      <c r="A28" s="48" t="s">
        <v>166</v>
      </c>
      <c r="B28" s="203">
        <v>394</v>
      </c>
      <c r="C28" s="204">
        <v>46</v>
      </c>
      <c r="D28" s="205">
        <v>348</v>
      </c>
      <c r="E28" s="205">
        <v>382</v>
      </c>
      <c r="F28" s="205">
        <v>7</v>
      </c>
      <c r="G28" s="205">
        <v>5</v>
      </c>
      <c r="H28" s="130">
        <v>0</v>
      </c>
      <c r="J28" s="202"/>
      <c r="K28" s="202"/>
    </row>
    <row r="29" spans="1:11" x14ac:dyDescent="0.25">
      <c r="A29" s="48" t="s">
        <v>167</v>
      </c>
      <c r="B29" s="203">
        <v>121</v>
      </c>
      <c r="C29" s="204">
        <v>57</v>
      </c>
      <c r="D29" s="205">
        <v>64</v>
      </c>
      <c r="E29" s="205">
        <v>121</v>
      </c>
      <c r="F29" s="206">
        <v>0</v>
      </c>
      <c r="G29" s="206">
        <v>0</v>
      </c>
      <c r="H29" s="130">
        <v>0</v>
      </c>
      <c r="J29" s="202"/>
      <c r="K29" s="202"/>
    </row>
    <row r="30" spans="1:11" x14ac:dyDescent="0.25">
      <c r="A30" s="48" t="s">
        <v>168</v>
      </c>
      <c r="B30" s="203">
        <v>224</v>
      </c>
      <c r="C30" s="204">
        <v>198</v>
      </c>
      <c r="D30" s="205">
        <v>26</v>
      </c>
      <c r="E30" s="205">
        <v>220</v>
      </c>
      <c r="F30" s="206">
        <v>0</v>
      </c>
      <c r="G30" s="205">
        <v>4</v>
      </c>
      <c r="H30" s="130">
        <v>0</v>
      </c>
      <c r="J30" s="202"/>
      <c r="K30" s="202"/>
    </row>
    <row r="31" spans="1:11" x14ac:dyDescent="0.25">
      <c r="A31" s="48" t="s">
        <v>169</v>
      </c>
      <c r="B31" s="203">
        <v>152</v>
      </c>
      <c r="C31" s="204">
        <v>126</v>
      </c>
      <c r="D31" s="205">
        <v>26</v>
      </c>
      <c r="E31" s="205">
        <v>137</v>
      </c>
      <c r="F31" s="205">
        <v>15</v>
      </c>
      <c r="G31" s="206">
        <v>0</v>
      </c>
      <c r="H31" s="130">
        <v>0</v>
      </c>
      <c r="J31" s="202"/>
      <c r="K31" s="202"/>
    </row>
    <row r="32" spans="1:11" x14ac:dyDescent="0.25">
      <c r="A32" s="48" t="s">
        <v>170</v>
      </c>
      <c r="B32" s="203">
        <v>15</v>
      </c>
      <c r="C32" s="204">
        <v>7</v>
      </c>
      <c r="D32" s="205">
        <v>8</v>
      </c>
      <c r="E32" s="205">
        <v>15</v>
      </c>
      <c r="F32" s="206">
        <v>0</v>
      </c>
      <c r="G32" s="206">
        <v>0</v>
      </c>
      <c r="H32" s="130">
        <v>0</v>
      </c>
      <c r="J32" s="202"/>
      <c r="K32" s="202"/>
    </row>
    <row r="33" spans="1:11" x14ac:dyDescent="0.25">
      <c r="A33" s="48" t="s">
        <v>171</v>
      </c>
      <c r="B33" s="203">
        <v>46</v>
      </c>
      <c r="C33" s="204">
        <v>35</v>
      </c>
      <c r="D33" s="205">
        <v>11</v>
      </c>
      <c r="E33" s="205">
        <v>46</v>
      </c>
      <c r="F33" s="206">
        <v>0</v>
      </c>
      <c r="G33" s="206">
        <v>0</v>
      </c>
      <c r="H33" s="130">
        <v>0</v>
      </c>
      <c r="J33" s="202"/>
      <c r="K33" s="202"/>
    </row>
    <row r="34" spans="1:11" x14ac:dyDescent="0.25">
      <c r="A34" s="1" t="s">
        <v>172</v>
      </c>
      <c r="B34" s="207"/>
      <c r="C34" s="207"/>
      <c r="D34" s="207"/>
      <c r="E34" s="207"/>
      <c r="F34" s="207"/>
      <c r="G34" s="202"/>
      <c r="H34" s="202"/>
      <c r="J34" s="202"/>
      <c r="K34" s="202"/>
    </row>
    <row r="35" spans="1:11" x14ac:dyDescent="0.25">
      <c r="A35" s="1" t="s">
        <v>173</v>
      </c>
      <c r="B35" s="1"/>
      <c r="C35" s="1"/>
      <c r="D35" s="1"/>
      <c r="E35" s="1"/>
      <c r="F35" s="1"/>
      <c r="J35" s="202"/>
      <c r="K35" s="202"/>
    </row>
    <row r="36" spans="1:11" ht="15.75" thickBot="1" x14ac:dyDescent="0.3">
      <c r="A36" s="3" t="s">
        <v>174</v>
      </c>
      <c r="B36" s="197"/>
      <c r="C36" s="197"/>
      <c r="D36" s="197"/>
      <c r="E36" s="197"/>
      <c r="F36" s="4"/>
      <c r="G36" s="4"/>
      <c r="H36" s="5" t="s">
        <v>3</v>
      </c>
      <c r="J36" s="202"/>
      <c r="K36" s="202"/>
    </row>
    <row r="37" spans="1:11" ht="15" customHeight="1" x14ac:dyDescent="0.25">
      <c r="A37" s="500" t="s">
        <v>144</v>
      </c>
      <c r="B37" s="523" t="s">
        <v>84</v>
      </c>
      <c r="C37" s="526" t="s">
        <v>85</v>
      </c>
      <c r="D37" s="527"/>
      <c r="E37" s="506" t="s">
        <v>139</v>
      </c>
      <c r="F37" s="530"/>
      <c r="G37" s="530"/>
      <c r="H37" s="530"/>
      <c r="J37" s="202"/>
      <c r="K37" s="202"/>
    </row>
    <row r="38" spans="1:11" x14ac:dyDescent="0.25">
      <c r="A38" s="522"/>
      <c r="B38" s="524"/>
      <c r="C38" s="528"/>
      <c r="D38" s="529"/>
      <c r="E38" s="529" t="s">
        <v>140</v>
      </c>
      <c r="F38" s="531"/>
      <c r="G38" s="532" t="s">
        <v>141</v>
      </c>
      <c r="H38" s="531"/>
      <c r="J38" s="202"/>
      <c r="K38" s="202"/>
    </row>
    <row r="39" spans="1:11" ht="15.75" thickBot="1" x14ac:dyDescent="0.3">
      <c r="A39" s="501"/>
      <c r="B39" s="525"/>
      <c r="C39" s="118" t="s">
        <v>17</v>
      </c>
      <c r="D39" s="117" t="s">
        <v>87</v>
      </c>
      <c r="E39" s="118" t="s">
        <v>18</v>
      </c>
      <c r="F39" s="119" t="s">
        <v>16</v>
      </c>
      <c r="G39" s="117" t="s">
        <v>18</v>
      </c>
      <c r="H39" s="119" t="s">
        <v>16</v>
      </c>
      <c r="J39" s="202"/>
      <c r="K39" s="202"/>
    </row>
    <row r="40" spans="1:11" x14ac:dyDescent="0.25">
      <c r="A40" s="48" t="s">
        <v>175</v>
      </c>
      <c r="B40" s="203">
        <v>5454</v>
      </c>
      <c r="C40" s="204">
        <v>342</v>
      </c>
      <c r="D40" s="205">
        <v>5112</v>
      </c>
      <c r="E40" s="205">
        <v>5238</v>
      </c>
      <c r="F40" s="205">
        <v>103</v>
      </c>
      <c r="G40" s="205">
        <v>61</v>
      </c>
      <c r="H40" s="131">
        <v>52</v>
      </c>
      <c r="J40" s="202"/>
      <c r="K40" s="202"/>
    </row>
    <row r="41" spans="1:11" ht="21" customHeight="1" x14ac:dyDescent="0.25">
      <c r="A41" s="48" t="s">
        <v>176</v>
      </c>
      <c r="B41" s="203">
        <v>86</v>
      </c>
      <c r="C41" s="204">
        <v>5</v>
      </c>
      <c r="D41" s="205">
        <v>81</v>
      </c>
      <c r="E41" s="205">
        <v>86</v>
      </c>
      <c r="F41" s="206">
        <v>0</v>
      </c>
      <c r="G41" s="206">
        <v>0</v>
      </c>
      <c r="H41" s="130">
        <v>0</v>
      </c>
      <c r="J41" s="202"/>
      <c r="K41" s="202"/>
    </row>
    <row r="42" spans="1:11" x14ac:dyDescent="0.25">
      <c r="A42" s="48" t="s">
        <v>177</v>
      </c>
      <c r="B42" s="203">
        <v>75</v>
      </c>
      <c r="C42" s="204">
        <v>32</v>
      </c>
      <c r="D42" s="205">
        <v>43</v>
      </c>
      <c r="E42" s="205">
        <v>75</v>
      </c>
      <c r="F42" s="206">
        <v>0</v>
      </c>
      <c r="G42" s="206">
        <v>0</v>
      </c>
      <c r="H42" s="130">
        <v>0</v>
      </c>
      <c r="J42" s="202"/>
      <c r="K42" s="202"/>
    </row>
    <row r="43" spans="1:11" x14ac:dyDescent="0.25">
      <c r="A43" s="48" t="s">
        <v>178</v>
      </c>
      <c r="B43" s="203">
        <v>207</v>
      </c>
      <c r="C43" s="204">
        <v>101</v>
      </c>
      <c r="D43" s="205">
        <v>106</v>
      </c>
      <c r="E43" s="205">
        <v>174</v>
      </c>
      <c r="F43" s="206">
        <v>0</v>
      </c>
      <c r="G43" s="205">
        <v>33</v>
      </c>
      <c r="H43" s="130">
        <v>0</v>
      </c>
      <c r="J43" s="202"/>
      <c r="K43" s="202"/>
    </row>
    <row r="44" spans="1:11" x14ac:dyDescent="0.25">
      <c r="A44" s="48" t="s">
        <v>179</v>
      </c>
      <c r="B44" s="203">
        <v>164</v>
      </c>
      <c r="C44" s="204">
        <v>58</v>
      </c>
      <c r="D44" s="205">
        <v>106</v>
      </c>
      <c r="E44" s="205">
        <v>144</v>
      </c>
      <c r="F44" s="206">
        <v>0</v>
      </c>
      <c r="G44" s="205">
        <v>20</v>
      </c>
      <c r="H44" s="130">
        <v>0</v>
      </c>
      <c r="J44" s="202"/>
      <c r="K44" s="202"/>
    </row>
    <row r="45" spans="1:11" x14ac:dyDescent="0.25">
      <c r="A45" s="48" t="s">
        <v>180</v>
      </c>
      <c r="B45" s="203">
        <v>509</v>
      </c>
      <c r="C45" s="204">
        <v>306</v>
      </c>
      <c r="D45" s="205">
        <v>203</v>
      </c>
      <c r="E45" s="205">
        <v>453</v>
      </c>
      <c r="F45" s="205">
        <v>22</v>
      </c>
      <c r="G45" s="205">
        <v>34</v>
      </c>
      <c r="H45" s="130">
        <v>0</v>
      </c>
      <c r="J45" s="202"/>
      <c r="K45" s="202"/>
    </row>
    <row r="46" spans="1:11" x14ac:dyDescent="0.25">
      <c r="A46" s="48" t="s">
        <v>181</v>
      </c>
      <c r="B46" s="203">
        <v>179</v>
      </c>
      <c r="C46" s="204">
        <v>114</v>
      </c>
      <c r="D46" s="205">
        <v>65</v>
      </c>
      <c r="E46" s="205">
        <v>166</v>
      </c>
      <c r="F46" s="206">
        <v>0</v>
      </c>
      <c r="G46" s="205">
        <v>13</v>
      </c>
      <c r="H46" s="130">
        <v>0</v>
      </c>
      <c r="J46" s="202"/>
      <c r="K46" s="202"/>
    </row>
    <row r="47" spans="1:11" x14ac:dyDescent="0.25">
      <c r="A47" s="48" t="s">
        <v>182</v>
      </c>
      <c r="B47" s="203">
        <v>10</v>
      </c>
      <c r="C47" s="208">
        <v>0</v>
      </c>
      <c r="D47" s="205">
        <v>10</v>
      </c>
      <c r="E47" s="205">
        <v>10</v>
      </c>
      <c r="F47" s="206">
        <v>0</v>
      </c>
      <c r="G47" s="206">
        <v>0</v>
      </c>
      <c r="H47" s="130">
        <v>0</v>
      </c>
      <c r="J47" s="202"/>
      <c r="K47" s="202"/>
    </row>
    <row r="48" spans="1:11" x14ac:dyDescent="0.25">
      <c r="A48" s="48" t="s">
        <v>183</v>
      </c>
      <c r="B48" s="203">
        <v>4228</v>
      </c>
      <c r="C48" s="204">
        <v>44</v>
      </c>
      <c r="D48" s="205">
        <v>4184</v>
      </c>
      <c r="E48" s="205">
        <v>4087</v>
      </c>
      <c r="F48" s="205">
        <v>15</v>
      </c>
      <c r="G48" s="205">
        <v>85</v>
      </c>
      <c r="H48" s="131">
        <v>41</v>
      </c>
      <c r="J48" s="202"/>
      <c r="K48" s="202"/>
    </row>
    <row r="49" spans="1:11" x14ac:dyDescent="0.25">
      <c r="A49" s="48" t="s">
        <v>184</v>
      </c>
      <c r="B49" s="203">
        <v>6</v>
      </c>
      <c r="C49" s="208">
        <v>0</v>
      </c>
      <c r="D49" s="205">
        <v>6</v>
      </c>
      <c r="E49" s="205">
        <v>6</v>
      </c>
      <c r="F49" s="206">
        <v>0</v>
      </c>
      <c r="G49" s="206">
        <v>0</v>
      </c>
      <c r="H49" s="130">
        <v>0</v>
      </c>
      <c r="J49" s="202"/>
      <c r="K49" s="202"/>
    </row>
    <row r="50" spans="1:11" x14ac:dyDescent="0.25">
      <c r="A50" s="48" t="s">
        <v>185</v>
      </c>
      <c r="B50" s="203">
        <v>9</v>
      </c>
      <c r="C50" s="208">
        <v>0</v>
      </c>
      <c r="D50" s="205">
        <v>9</v>
      </c>
      <c r="E50" s="205">
        <v>9</v>
      </c>
      <c r="F50" s="206">
        <v>0</v>
      </c>
      <c r="G50" s="206">
        <v>0</v>
      </c>
      <c r="H50" s="130">
        <v>0</v>
      </c>
      <c r="J50" s="202"/>
      <c r="K50" s="202"/>
    </row>
    <row r="51" spans="1:11" x14ac:dyDescent="0.25">
      <c r="A51" s="48" t="s">
        <v>186</v>
      </c>
      <c r="B51" s="203">
        <v>236</v>
      </c>
      <c r="C51" s="204">
        <v>7</v>
      </c>
      <c r="D51" s="205">
        <v>229</v>
      </c>
      <c r="E51" s="205">
        <v>159</v>
      </c>
      <c r="F51" s="206">
        <v>0</v>
      </c>
      <c r="G51" s="205">
        <v>77</v>
      </c>
      <c r="H51" s="130">
        <v>0</v>
      </c>
      <c r="J51" s="202"/>
      <c r="K51" s="202"/>
    </row>
    <row r="52" spans="1:11" x14ac:dyDescent="0.25">
      <c r="A52" s="48" t="s">
        <v>187</v>
      </c>
      <c r="B52" s="203">
        <v>421</v>
      </c>
      <c r="C52" s="204">
        <v>31</v>
      </c>
      <c r="D52" s="205">
        <v>390</v>
      </c>
      <c r="E52" s="205">
        <v>421</v>
      </c>
      <c r="F52" s="206">
        <v>0</v>
      </c>
      <c r="G52" s="206">
        <v>0</v>
      </c>
      <c r="H52" s="130">
        <v>0</v>
      </c>
      <c r="J52" s="202"/>
      <c r="K52" s="202"/>
    </row>
    <row r="53" spans="1:11" x14ac:dyDescent="0.25">
      <c r="A53" s="48" t="s">
        <v>188</v>
      </c>
      <c r="B53" s="203">
        <v>190</v>
      </c>
      <c r="C53" s="204">
        <v>2</v>
      </c>
      <c r="D53" s="205">
        <v>188</v>
      </c>
      <c r="E53" s="205">
        <v>168</v>
      </c>
      <c r="F53" s="206">
        <v>0</v>
      </c>
      <c r="G53" s="205">
        <v>22</v>
      </c>
      <c r="H53" s="130">
        <v>0</v>
      </c>
      <c r="J53" s="202"/>
      <c r="K53" s="202"/>
    </row>
    <row r="54" spans="1:11" x14ac:dyDescent="0.25">
      <c r="A54" s="48" t="s">
        <v>189</v>
      </c>
      <c r="B54" s="203">
        <v>14</v>
      </c>
      <c r="C54" s="204">
        <v>0</v>
      </c>
      <c r="D54" s="205">
        <v>14</v>
      </c>
      <c r="E54" s="205">
        <v>14</v>
      </c>
      <c r="F54" s="206">
        <v>0</v>
      </c>
      <c r="G54" s="206">
        <v>0</v>
      </c>
      <c r="H54" s="130">
        <v>0</v>
      </c>
      <c r="J54" s="202"/>
      <c r="K54" s="202"/>
    </row>
    <row r="55" spans="1:11" x14ac:dyDescent="0.25">
      <c r="A55" s="48" t="s">
        <v>190</v>
      </c>
      <c r="B55" s="203">
        <v>1246</v>
      </c>
      <c r="C55" s="204">
        <v>10</v>
      </c>
      <c r="D55" s="205">
        <v>1236</v>
      </c>
      <c r="E55" s="205">
        <v>1190</v>
      </c>
      <c r="F55" s="206">
        <v>0</v>
      </c>
      <c r="G55" s="205">
        <v>32</v>
      </c>
      <c r="H55" s="131">
        <v>24</v>
      </c>
      <c r="J55" s="202"/>
      <c r="K55" s="202"/>
    </row>
    <row r="56" spans="1:11" x14ac:dyDescent="0.25">
      <c r="A56" s="48" t="s">
        <v>191</v>
      </c>
      <c r="B56" s="203">
        <v>161</v>
      </c>
      <c r="C56" s="204">
        <v>3</v>
      </c>
      <c r="D56" s="205">
        <v>158</v>
      </c>
      <c r="E56" s="205">
        <v>140</v>
      </c>
      <c r="F56" s="206">
        <v>0</v>
      </c>
      <c r="G56" s="205">
        <v>21</v>
      </c>
      <c r="H56" s="130">
        <v>0</v>
      </c>
      <c r="J56" s="202"/>
      <c r="K56" s="202"/>
    </row>
    <row r="57" spans="1:11" x14ac:dyDescent="0.25">
      <c r="A57" s="48" t="s">
        <v>192</v>
      </c>
      <c r="B57" s="203">
        <v>2715</v>
      </c>
      <c r="C57" s="204">
        <v>31</v>
      </c>
      <c r="D57" s="205">
        <v>2684</v>
      </c>
      <c r="E57" s="205">
        <v>2689</v>
      </c>
      <c r="F57" s="205">
        <v>3</v>
      </c>
      <c r="G57" s="205">
        <v>23</v>
      </c>
      <c r="H57" s="130">
        <v>0</v>
      </c>
      <c r="J57" s="202"/>
      <c r="K57" s="202"/>
    </row>
    <row r="58" spans="1:11" x14ac:dyDescent="0.25">
      <c r="A58" s="48" t="s">
        <v>193</v>
      </c>
      <c r="B58" s="203">
        <v>83</v>
      </c>
      <c r="C58" s="204">
        <v>0</v>
      </c>
      <c r="D58" s="205">
        <v>83</v>
      </c>
      <c r="E58" s="205">
        <v>81</v>
      </c>
      <c r="F58" s="206">
        <v>0</v>
      </c>
      <c r="G58" s="205">
        <v>2</v>
      </c>
      <c r="H58" s="130">
        <v>0</v>
      </c>
      <c r="J58" s="202"/>
      <c r="K58" s="202"/>
    </row>
    <row r="59" spans="1:11" x14ac:dyDescent="0.25">
      <c r="A59" s="48" t="s">
        <v>194</v>
      </c>
      <c r="B59" s="203">
        <v>83</v>
      </c>
      <c r="C59" s="204">
        <v>47</v>
      </c>
      <c r="D59" s="205">
        <v>36</v>
      </c>
      <c r="E59" s="205">
        <v>83</v>
      </c>
      <c r="F59" s="206">
        <v>0</v>
      </c>
      <c r="G59" s="206">
        <v>0</v>
      </c>
      <c r="H59" s="130">
        <v>0</v>
      </c>
      <c r="J59" s="202"/>
      <c r="K59" s="202"/>
    </row>
    <row r="60" spans="1:11" x14ac:dyDescent="0.25">
      <c r="A60" s="48" t="s">
        <v>195</v>
      </c>
      <c r="B60" s="203">
        <v>190</v>
      </c>
      <c r="C60" s="204">
        <v>41</v>
      </c>
      <c r="D60" s="205">
        <v>149</v>
      </c>
      <c r="E60" s="205">
        <v>190</v>
      </c>
      <c r="F60" s="206">
        <v>0</v>
      </c>
      <c r="G60" s="206">
        <v>0</v>
      </c>
      <c r="H60" s="130">
        <v>0</v>
      </c>
      <c r="J60" s="202"/>
      <c r="K60" s="202"/>
    </row>
    <row r="61" spans="1:11" x14ac:dyDescent="0.25">
      <c r="A61" s="48" t="s">
        <v>196</v>
      </c>
      <c r="B61" s="203">
        <v>562</v>
      </c>
      <c r="C61" s="204">
        <v>76</v>
      </c>
      <c r="D61" s="205">
        <v>486</v>
      </c>
      <c r="E61" s="205">
        <v>560</v>
      </c>
      <c r="F61" s="206">
        <v>0</v>
      </c>
      <c r="G61" s="206">
        <v>2</v>
      </c>
      <c r="H61" s="130">
        <v>0</v>
      </c>
      <c r="J61" s="202"/>
      <c r="K61" s="202"/>
    </row>
    <row r="62" spans="1:11" x14ac:dyDescent="0.25">
      <c r="A62" s="48" t="s">
        <v>197</v>
      </c>
      <c r="B62" s="203">
        <v>2315</v>
      </c>
      <c r="C62" s="204">
        <v>1181</v>
      </c>
      <c r="D62" s="205">
        <v>1134</v>
      </c>
      <c r="E62" s="205">
        <v>2018</v>
      </c>
      <c r="F62" s="205">
        <v>226</v>
      </c>
      <c r="G62" s="206">
        <v>0</v>
      </c>
      <c r="H62" s="131">
        <v>71</v>
      </c>
      <c r="J62" s="202"/>
      <c r="K62" s="202"/>
    </row>
    <row r="63" spans="1:11" x14ac:dyDescent="0.25">
      <c r="A63" s="48" t="s">
        <v>198</v>
      </c>
      <c r="B63" s="203">
        <v>3077</v>
      </c>
      <c r="C63" s="204">
        <v>1962</v>
      </c>
      <c r="D63" s="205">
        <v>1115</v>
      </c>
      <c r="E63" s="205">
        <v>3077</v>
      </c>
      <c r="F63" s="206">
        <v>0</v>
      </c>
      <c r="G63" s="206">
        <v>0</v>
      </c>
      <c r="H63" s="130">
        <v>0</v>
      </c>
      <c r="J63" s="202"/>
      <c r="K63" s="202"/>
    </row>
    <row r="64" spans="1:11" x14ac:dyDescent="0.25">
      <c r="A64" s="48" t="s">
        <v>199</v>
      </c>
      <c r="B64" s="203">
        <v>817</v>
      </c>
      <c r="C64" s="204">
        <v>645</v>
      </c>
      <c r="D64" s="205">
        <v>172</v>
      </c>
      <c r="E64" s="205">
        <v>794</v>
      </c>
      <c r="F64" s="205">
        <v>23</v>
      </c>
      <c r="G64" s="206">
        <v>0</v>
      </c>
      <c r="H64" s="130">
        <v>0</v>
      </c>
      <c r="J64" s="202"/>
      <c r="K64" s="202"/>
    </row>
    <row r="65" spans="1:11" x14ac:dyDescent="0.25">
      <c r="A65" s="48" t="s">
        <v>200</v>
      </c>
      <c r="B65" s="203">
        <v>45</v>
      </c>
      <c r="C65" s="204">
        <v>19</v>
      </c>
      <c r="D65" s="205">
        <v>26</v>
      </c>
      <c r="E65" s="205">
        <v>45</v>
      </c>
      <c r="F65" s="206">
        <v>0</v>
      </c>
      <c r="G65" s="206">
        <v>0</v>
      </c>
      <c r="H65" s="130">
        <v>0</v>
      </c>
      <c r="J65" s="202"/>
      <c r="K65" s="202"/>
    </row>
    <row r="66" spans="1:11" x14ac:dyDescent="0.25">
      <c r="A66" s="1" t="s">
        <v>172</v>
      </c>
      <c r="B66" s="1"/>
      <c r="C66" s="1"/>
      <c r="D66" s="1"/>
      <c r="E66" s="1"/>
      <c r="F66" s="1"/>
      <c r="J66" s="202"/>
      <c r="K66" s="202"/>
    </row>
    <row r="67" spans="1:11" x14ac:dyDescent="0.25">
      <c r="A67" s="1" t="s">
        <v>201</v>
      </c>
      <c r="B67" s="1"/>
      <c r="C67" s="1"/>
      <c r="D67" s="1"/>
      <c r="E67" s="1"/>
      <c r="F67" s="1"/>
      <c r="J67" s="202"/>
      <c r="K67" s="202"/>
    </row>
    <row r="68" spans="1:11" ht="15.75" thickBot="1" x14ac:dyDescent="0.3">
      <c r="A68" s="3" t="s">
        <v>174</v>
      </c>
      <c r="B68" s="197"/>
      <c r="C68" s="197"/>
      <c r="D68" s="197"/>
      <c r="E68" s="197"/>
      <c r="F68" s="4"/>
      <c r="G68" s="4"/>
      <c r="H68" s="5" t="s">
        <v>3</v>
      </c>
      <c r="J68" s="202"/>
      <c r="K68" s="202"/>
    </row>
    <row r="69" spans="1:11" x14ac:dyDescent="0.25">
      <c r="A69" s="500" t="s">
        <v>144</v>
      </c>
      <c r="B69" s="523" t="s">
        <v>84</v>
      </c>
      <c r="C69" s="526" t="s">
        <v>85</v>
      </c>
      <c r="D69" s="527"/>
      <c r="E69" s="506" t="s">
        <v>139</v>
      </c>
      <c r="F69" s="530"/>
      <c r="G69" s="530"/>
      <c r="H69" s="530"/>
      <c r="J69" s="202"/>
      <c r="K69" s="202"/>
    </row>
    <row r="70" spans="1:11" x14ac:dyDescent="0.25">
      <c r="A70" s="522"/>
      <c r="B70" s="524"/>
      <c r="C70" s="528"/>
      <c r="D70" s="529"/>
      <c r="E70" s="529" t="s">
        <v>140</v>
      </c>
      <c r="F70" s="531"/>
      <c r="G70" s="532" t="s">
        <v>141</v>
      </c>
      <c r="H70" s="531"/>
      <c r="J70" s="202"/>
      <c r="K70" s="202"/>
    </row>
    <row r="71" spans="1:11" ht="15.75" thickBot="1" x14ac:dyDescent="0.3">
      <c r="A71" s="501"/>
      <c r="B71" s="525"/>
      <c r="C71" s="118" t="s">
        <v>17</v>
      </c>
      <c r="D71" s="117" t="s">
        <v>87</v>
      </c>
      <c r="E71" s="118" t="s">
        <v>18</v>
      </c>
      <c r="F71" s="119" t="s">
        <v>16</v>
      </c>
      <c r="G71" s="117" t="s">
        <v>18</v>
      </c>
      <c r="H71" s="119" t="s">
        <v>16</v>
      </c>
      <c r="J71" s="202"/>
      <c r="K71" s="202"/>
    </row>
    <row r="72" spans="1:11" x14ac:dyDescent="0.25">
      <c r="A72" s="48" t="s">
        <v>202</v>
      </c>
      <c r="B72" s="203">
        <v>4738</v>
      </c>
      <c r="C72" s="204">
        <v>100</v>
      </c>
      <c r="D72" s="205">
        <v>4638</v>
      </c>
      <c r="E72" s="205">
        <v>4726</v>
      </c>
      <c r="F72" s="206">
        <v>0</v>
      </c>
      <c r="G72" s="205">
        <v>12</v>
      </c>
      <c r="H72" s="130">
        <v>0</v>
      </c>
      <c r="J72" s="202"/>
      <c r="K72" s="202"/>
    </row>
    <row r="73" spans="1:11" x14ac:dyDescent="0.25">
      <c r="A73" s="48" t="s">
        <v>203</v>
      </c>
      <c r="B73" s="203">
        <v>918</v>
      </c>
      <c r="C73" s="204">
        <v>36</v>
      </c>
      <c r="D73" s="205">
        <v>882</v>
      </c>
      <c r="E73" s="205">
        <v>918</v>
      </c>
      <c r="F73" s="206">
        <v>0</v>
      </c>
      <c r="G73" s="206">
        <v>0</v>
      </c>
      <c r="H73" s="130">
        <v>0</v>
      </c>
      <c r="J73" s="202"/>
      <c r="K73" s="202"/>
    </row>
    <row r="74" spans="1:11" x14ac:dyDescent="0.25">
      <c r="A74" s="48" t="s">
        <v>204</v>
      </c>
      <c r="B74" s="203">
        <v>29</v>
      </c>
      <c r="C74" s="204">
        <v>1</v>
      </c>
      <c r="D74" s="205">
        <v>28</v>
      </c>
      <c r="E74" s="205">
        <v>29</v>
      </c>
      <c r="F74" s="206">
        <v>0</v>
      </c>
      <c r="G74" s="206">
        <v>0</v>
      </c>
      <c r="H74" s="130">
        <v>0</v>
      </c>
      <c r="J74" s="202"/>
      <c r="K74" s="202"/>
    </row>
    <row r="75" spans="1:11" x14ac:dyDescent="0.25">
      <c r="A75" s="48" t="s">
        <v>205</v>
      </c>
      <c r="B75" s="203">
        <v>2266</v>
      </c>
      <c r="C75" s="204">
        <v>2034</v>
      </c>
      <c r="D75" s="205">
        <v>232</v>
      </c>
      <c r="E75" s="205">
        <v>2252</v>
      </c>
      <c r="F75" s="205">
        <v>14</v>
      </c>
      <c r="G75" s="206">
        <v>0</v>
      </c>
      <c r="H75" s="130">
        <v>0</v>
      </c>
      <c r="J75" s="202"/>
      <c r="K75" s="202"/>
    </row>
    <row r="76" spans="1:11" x14ac:dyDescent="0.25">
      <c r="A76" s="48" t="s">
        <v>206</v>
      </c>
      <c r="B76" s="203">
        <v>15156</v>
      </c>
      <c r="C76" s="204">
        <v>8816</v>
      </c>
      <c r="D76" s="205">
        <v>6340</v>
      </c>
      <c r="E76" s="205">
        <v>14576</v>
      </c>
      <c r="F76" s="205">
        <v>536</v>
      </c>
      <c r="G76" s="205">
        <v>44</v>
      </c>
      <c r="H76" s="130">
        <v>0</v>
      </c>
      <c r="J76" s="202"/>
      <c r="K76" s="202"/>
    </row>
    <row r="77" spans="1:11" x14ac:dyDescent="0.25">
      <c r="A77" s="48" t="s">
        <v>207</v>
      </c>
      <c r="B77" s="203">
        <v>3493</v>
      </c>
      <c r="C77" s="204">
        <v>2354</v>
      </c>
      <c r="D77" s="205">
        <v>1139</v>
      </c>
      <c r="E77" s="205">
        <v>3415</v>
      </c>
      <c r="F77" s="205">
        <v>73</v>
      </c>
      <c r="G77" s="205">
        <v>5</v>
      </c>
      <c r="H77" s="130">
        <v>0</v>
      </c>
      <c r="J77" s="202"/>
      <c r="K77" s="202"/>
    </row>
    <row r="78" spans="1:11" x14ac:dyDescent="0.25">
      <c r="A78" s="48" t="s">
        <v>208</v>
      </c>
      <c r="B78" s="203">
        <v>1945</v>
      </c>
      <c r="C78" s="204">
        <v>1813</v>
      </c>
      <c r="D78" s="205">
        <v>132</v>
      </c>
      <c r="E78" s="205">
        <v>1945</v>
      </c>
      <c r="F78" s="206">
        <v>0</v>
      </c>
      <c r="G78" s="206">
        <v>0</v>
      </c>
      <c r="H78" s="130">
        <v>0</v>
      </c>
      <c r="J78" s="202"/>
      <c r="K78" s="202"/>
    </row>
    <row r="79" spans="1:11" x14ac:dyDescent="0.25">
      <c r="A79" s="48" t="s">
        <v>209</v>
      </c>
      <c r="B79" s="203">
        <v>1086</v>
      </c>
      <c r="C79" s="204">
        <v>459</v>
      </c>
      <c r="D79" s="205">
        <v>627</v>
      </c>
      <c r="E79" s="205">
        <v>1086</v>
      </c>
      <c r="F79" s="206">
        <v>0</v>
      </c>
      <c r="G79" s="206">
        <v>0</v>
      </c>
      <c r="H79" s="130">
        <v>0</v>
      </c>
      <c r="J79" s="202"/>
      <c r="K79" s="202"/>
    </row>
    <row r="80" spans="1:11" x14ac:dyDescent="0.25">
      <c r="A80" s="48" t="s">
        <v>210</v>
      </c>
      <c r="B80" s="203">
        <v>7084</v>
      </c>
      <c r="C80" s="204">
        <v>6448</v>
      </c>
      <c r="D80" s="205">
        <v>636</v>
      </c>
      <c r="E80" s="205">
        <v>7031</v>
      </c>
      <c r="F80" s="206">
        <v>0</v>
      </c>
      <c r="G80" s="205">
        <v>53</v>
      </c>
      <c r="H80" s="130">
        <v>0</v>
      </c>
      <c r="J80" s="202"/>
      <c r="K80" s="202"/>
    </row>
    <row r="81" spans="1:11" x14ac:dyDescent="0.25">
      <c r="A81" s="48" t="s">
        <v>211</v>
      </c>
      <c r="B81" s="203">
        <v>770</v>
      </c>
      <c r="C81" s="204">
        <v>539</v>
      </c>
      <c r="D81" s="205">
        <v>231</v>
      </c>
      <c r="E81" s="205">
        <v>748</v>
      </c>
      <c r="F81" s="205">
        <v>10</v>
      </c>
      <c r="G81" s="205">
        <v>12</v>
      </c>
      <c r="H81" s="130">
        <v>0</v>
      </c>
      <c r="J81" s="202"/>
      <c r="K81" s="202"/>
    </row>
    <row r="82" spans="1:11" x14ac:dyDescent="0.25">
      <c r="A82" s="48" t="s">
        <v>212</v>
      </c>
      <c r="B82" s="203">
        <v>483</v>
      </c>
      <c r="C82" s="204">
        <v>272</v>
      </c>
      <c r="D82" s="205">
        <v>211</v>
      </c>
      <c r="E82" s="205">
        <v>443</v>
      </c>
      <c r="F82" s="205">
        <v>40</v>
      </c>
      <c r="G82" s="206">
        <v>0</v>
      </c>
      <c r="H82" s="130">
        <v>0</v>
      </c>
      <c r="J82" s="202"/>
      <c r="K82" s="202"/>
    </row>
    <row r="83" spans="1:11" x14ac:dyDescent="0.25">
      <c r="A83" s="48" t="s">
        <v>213</v>
      </c>
      <c r="B83" s="203">
        <v>1185</v>
      </c>
      <c r="C83" s="204">
        <v>995</v>
      </c>
      <c r="D83" s="205">
        <v>190</v>
      </c>
      <c r="E83" s="205">
        <v>1185</v>
      </c>
      <c r="F83" s="206">
        <v>0</v>
      </c>
      <c r="G83" s="206">
        <v>0</v>
      </c>
      <c r="H83" s="130">
        <v>0</v>
      </c>
      <c r="J83" s="202"/>
      <c r="K83" s="202"/>
    </row>
    <row r="84" spans="1:11" x14ac:dyDescent="0.25">
      <c r="A84" s="48" t="s">
        <v>214</v>
      </c>
      <c r="B84" s="203">
        <v>931</v>
      </c>
      <c r="C84" s="204">
        <v>525</v>
      </c>
      <c r="D84" s="205">
        <v>406</v>
      </c>
      <c r="E84" s="205">
        <v>920</v>
      </c>
      <c r="F84" s="205">
        <v>6</v>
      </c>
      <c r="G84" s="205">
        <v>5</v>
      </c>
      <c r="H84" s="130">
        <v>0</v>
      </c>
      <c r="J84" s="202"/>
      <c r="K84" s="202"/>
    </row>
    <row r="85" spans="1:11" x14ac:dyDescent="0.25">
      <c r="A85" s="55"/>
      <c r="B85" s="196"/>
      <c r="C85" s="196"/>
      <c r="D85" s="196"/>
      <c r="E85" s="196"/>
      <c r="F85" s="196"/>
      <c r="G85" s="196"/>
      <c r="H85" s="149"/>
      <c r="J85" s="202"/>
      <c r="K85" s="202"/>
    </row>
    <row r="86" spans="1:11" ht="15" customHeight="1" x14ac:dyDescent="0.25">
      <c r="A86" s="533" t="s">
        <v>215</v>
      </c>
      <c r="B86" s="533"/>
      <c r="C86" s="533"/>
      <c r="D86" s="533"/>
      <c r="E86" s="533"/>
      <c r="F86" s="533"/>
      <c r="G86" s="533"/>
      <c r="H86" s="533"/>
    </row>
    <row r="87" spans="1:11" x14ac:dyDescent="0.25">
      <c r="A87" s="29"/>
    </row>
    <row r="88" spans="1:11" x14ac:dyDescent="0.25">
      <c r="B88" s="91"/>
      <c r="C88" s="91"/>
      <c r="D88" s="91"/>
      <c r="E88" s="91"/>
      <c r="F88" s="91"/>
      <c r="G88" s="91"/>
      <c r="H88" s="91"/>
    </row>
  </sheetData>
  <mergeCells count="19">
    <mergeCell ref="A86:H86"/>
    <mergeCell ref="A69:A71"/>
    <mergeCell ref="B69:B71"/>
    <mergeCell ref="C69:D70"/>
    <mergeCell ref="E69:H69"/>
    <mergeCell ref="E70:F70"/>
    <mergeCell ref="G70:H70"/>
    <mergeCell ref="A37:A39"/>
    <mergeCell ref="B37:B39"/>
    <mergeCell ref="C37:D38"/>
    <mergeCell ref="E37:H37"/>
    <mergeCell ref="E38:F38"/>
    <mergeCell ref="G38:H38"/>
    <mergeCell ref="A3:A5"/>
    <mergeCell ref="B3:B5"/>
    <mergeCell ref="C3:D4"/>
    <mergeCell ref="E3:H3"/>
    <mergeCell ref="E4:F4"/>
    <mergeCell ref="G4:H4"/>
  </mergeCells>
  <hyperlinks>
    <hyperlink ref="J2" location="OBSAH!A1" display="Zpět na obsah" xr:uid="{A62DBA48-86DF-45C4-BBFC-C69D76D8018A}"/>
  </hyperlinks>
  <pageMargins left="0.7" right="0.7" top="0.78740157499999996" bottom="0.78740157499999996" header="0.3" footer="0.3"/>
  <pageSetup paperSize="9" scale="97" orientation="landscape" r:id="rId1"/>
  <rowBreaks count="2" manualBreakCount="2">
    <brk id="33" max="8" man="1"/>
    <brk id="65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EB20-9060-4A91-975C-BDEEE4323DAD}">
  <dimension ref="A1:T26"/>
  <sheetViews>
    <sheetView showGridLines="0" zoomScaleNormal="100" workbookViewId="0"/>
  </sheetViews>
  <sheetFormatPr defaultRowHeight="15" x14ac:dyDescent="0.25"/>
  <cols>
    <col min="1" max="1" width="24" customWidth="1"/>
    <col min="2" max="12" width="6.7109375" bestFit="1" customWidth="1"/>
    <col min="13" max="13" width="5.42578125" bestFit="1" customWidth="1"/>
    <col min="14" max="14" width="6.28515625" bestFit="1" customWidth="1"/>
    <col min="15" max="15" width="5.42578125" bestFit="1" customWidth="1"/>
    <col min="16" max="16" width="6.28515625" bestFit="1" customWidth="1"/>
    <col min="17" max="17" width="6" bestFit="1" customWidth="1"/>
    <col min="18" max="18" width="6.42578125" bestFit="1" customWidth="1"/>
  </cols>
  <sheetData>
    <row r="1" spans="1:20" ht="22.5" customHeight="1" x14ac:dyDescent="0.2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1"/>
      <c r="P1" s="1"/>
      <c r="Q1" s="1"/>
      <c r="R1" s="1"/>
    </row>
    <row r="2" spans="1:20" ht="18.75" customHeight="1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 t="s">
        <v>2</v>
      </c>
      <c r="J2" s="4"/>
      <c r="K2" s="4"/>
      <c r="L2" s="4"/>
      <c r="M2" s="4"/>
      <c r="N2" s="4"/>
      <c r="O2" s="4"/>
      <c r="P2" s="4"/>
      <c r="Q2" s="4"/>
      <c r="R2" s="5" t="s">
        <v>3</v>
      </c>
      <c r="S2" s="4"/>
      <c r="T2" s="6" t="s">
        <v>4</v>
      </c>
    </row>
    <row r="3" spans="1:20" ht="32.25" customHeight="1" x14ac:dyDescent="0.25">
      <c r="A3" s="500" t="s">
        <v>138</v>
      </c>
      <c r="B3" s="460" t="s">
        <v>5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534" t="s">
        <v>68</v>
      </c>
      <c r="N3" s="463"/>
      <c r="O3" s="464" t="s">
        <v>69</v>
      </c>
      <c r="P3" s="463"/>
      <c r="Q3" s="464" t="s">
        <v>70</v>
      </c>
      <c r="R3" s="535"/>
    </row>
    <row r="4" spans="1:20" ht="15.75" thickBot="1" x14ac:dyDescent="0.3">
      <c r="A4" s="501"/>
      <c r="B4" s="32" t="s">
        <v>71</v>
      </c>
      <c r="C4" s="32" t="s">
        <v>19</v>
      </c>
      <c r="D4" s="32" t="s">
        <v>22</v>
      </c>
      <c r="E4" s="32" t="s">
        <v>25</v>
      </c>
      <c r="F4" s="32" t="s">
        <v>26</v>
      </c>
      <c r="G4" s="33" t="s">
        <v>27</v>
      </c>
      <c r="H4" s="33" t="s">
        <v>28</v>
      </c>
      <c r="I4" s="33" t="s">
        <v>29</v>
      </c>
      <c r="J4" s="33" t="s">
        <v>30</v>
      </c>
      <c r="K4" s="33" t="s">
        <v>31</v>
      </c>
      <c r="L4" s="169" t="s">
        <v>32</v>
      </c>
      <c r="M4" s="34" t="s">
        <v>36</v>
      </c>
      <c r="N4" s="37" t="s">
        <v>37</v>
      </c>
      <c r="O4" s="36" t="s">
        <v>36</v>
      </c>
      <c r="P4" s="37" t="s">
        <v>37</v>
      </c>
      <c r="Q4" s="36" t="s">
        <v>36</v>
      </c>
      <c r="R4" s="35" t="s">
        <v>37</v>
      </c>
    </row>
    <row r="5" spans="1:20" x14ac:dyDescent="0.25">
      <c r="A5" s="170" t="s">
        <v>84</v>
      </c>
      <c r="B5" s="171">
        <v>23642</v>
      </c>
      <c r="C5" s="171">
        <v>22095</v>
      </c>
      <c r="D5" s="171">
        <v>22244</v>
      </c>
      <c r="E5" s="172">
        <v>21917</v>
      </c>
      <c r="F5" s="172">
        <v>21331</v>
      </c>
      <c r="G5" s="172">
        <v>23240</v>
      </c>
      <c r="H5" s="172">
        <v>24008</v>
      </c>
      <c r="I5" s="172">
        <v>23269</v>
      </c>
      <c r="J5" s="172">
        <v>23758</v>
      </c>
      <c r="K5" s="172">
        <v>25501</v>
      </c>
      <c r="L5" s="172">
        <v>30325</v>
      </c>
      <c r="M5" s="68">
        <f>L5-K5</f>
        <v>4824</v>
      </c>
      <c r="N5" s="69">
        <f>L5/K5-1</f>
        <v>0.18916905219403168</v>
      </c>
      <c r="O5" s="70">
        <f>L5-G5</f>
        <v>7085</v>
      </c>
      <c r="P5" s="86">
        <f>L5/G5-1</f>
        <v>0.30486230636833045</v>
      </c>
      <c r="Q5" s="72">
        <f t="shared" ref="Q5:Q22" si="0">L5-B5</f>
        <v>6683</v>
      </c>
      <c r="R5" s="69">
        <f>L5/B5-1</f>
        <v>0.28267490060062594</v>
      </c>
    </row>
    <row r="6" spans="1:20" ht="33.75" x14ac:dyDescent="0.25">
      <c r="A6" s="48" t="s">
        <v>118</v>
      </c>
      <c r="B6" s="165">
        <v>17</v>
      </c>
      <c r="C6" s="165">
        <v>31</v>
      </c>
      <c r="D6" s="165">
        <v>24</v>
      </c>
      <c r="E6" s="165">
        <v>20</v>
      </c>
      <c r="F6" s="165">
        <v>12</v>
      </c>
      <c r="G6" s="165">
        <v>7</v>
      </c>
      <c r="H6" s="165">
        <v>6</v>
      </c>
      <c r="I6" s="165">
        <v>2</v>
      </c>
      <c r="J6" s="165">
        <v>12</v>
      </c>
      <c r="K6" s="165">
        <v>10</v>
      </c>
      <c r="L6" s="165">
        <v>4</v>
      </c>
      <c r="M6" s="76">
        <f t="shared" ref="M6:M24" si="1">L6-K6</f>
        <v>-6</v>
      </c>
      <c r="N6" s="77">
        <f t="shared" ref="N6:N24" si="2">L6/K6-1</f>
        <v>-0.6</v>
      </c>
      <c r="O6" s="78">
        <f t="shared" ref="O6:O24" si="3">L6-G6</f>
        <v>-3</v>
      </c>
      <c r="P6" s="89">
        <f t="shared" ref="P6:P24" si="4">L6/G6-1</f>
        <v>-0.4285714285714286</v>
      </c>
      <c r="Q6" s="80">
        <f t="shared" si="0"/>
        <v>-13</v>
      </c>
      <c r="R6" s="77">
        <f t="shared" ref="R6:R24" si="5">L6/B6-1</f>
        <v>-0.76470588235294112</v>
      </c>
    </row>
    <row r="7" spans="1:20" ht="20.25" customHeight="1" x14ac:dyDescent="0.25">
      <c r="A7" s="48" t="s">
        <v>119</v>
      </c>
      <c r="B7" s="165">
        <v>5237</v>
      </c>
      <c r="C7" s="165">
        <v>4934</v>
      </c>
      <c r="D7" s="165">
        <v>5021</v>
      </c>
      <c r="E7" s="165">
        <v>5184</v>
      </c>
      <c r="F7" s="165">
        <v>5088</v>
      </c>
      <c r="G7" s="165">
        <v>5448</v>
      </c>
      <c r="H7" s="165">
        <v>5283</v>
      </c>
      <c r="I7" s="165">
        <v>4707</v>
      </c>
      <c r="J7" s="165">
        <v>4567</v>
      </c>
      <c r="K7" s="165">
        <v>5029</v>
      </c>
      <c r="L7" s="165">
        <v>5931</v>
      </c>
      <c r="M7" s="76">
        <f t="shared" si="1"/>
        <v>902</v>
      </c>
      <c r="N7" s="77">
        <f t="shared" si="2"/>
        <v>0.17935971366076764</v>
      </c>
      <c r="O7" s="78">
        <f t="shared" si="3"/>
        <v>483</v>
      </c>
      <c r="P7" s="89">
        <f t="shared" si="4"/>
        <v>8.8656387665198233E-2</v>
      </c>
      <c r="Q7" s="80">
        <f t="shared" si="0"/>
        <v>694</v>
      </c>
      <c r="R7" s="77">
        <f t="shared" si="5"/>
        <v>0.13251861752911975</v>
      </c>
    </row>
    <row r="8" spans="1:20" ht="22.5" x14ac:dyDescent="0.25">
      <c r="A8" s="48" t="s">
        <v>120</v>
      </c>
      <c r="B8" s="165">
        <v>2274</v>
      </c>
      <c r="C8" s="165">
        <v>2271</v>
      </c>
      <c r="D8" s="165">
        <v>2365</v>
      </c>
      <c r="E8" s="165">
        <v>2552</v>
      </c>
      <c r="F8" s="165">
        <v>2755</v>
      </c>
      <c r="G8" s="165">
        <v>2974</v>
      </c>
      <c r="H8" s="165">
        <v>3280</v>
      </c>
      <c r="I8" s="165">
        <v>3292</v>
      </c>
      <c r="J8" s="165">
        <v>3599</v>
      </c>
      <c r="K8" s="165">
        <v>4192</v>
      </c>
      <c r="L8" s="165">
        <v>4869</v>
      </c>
      <c r="M8" s="76">
        <f t="shared" si="1"/>
        <v>677</v>
      </c>
      <c r="N8" s="77">
        <f t="shared" si="2"/>
        <v>0.16149809160305351</v>
      </c>
      <c r="O8" s="78">
        <f t="shared" si="3"/>
        <v>1895</v>
      </c>
      <c r="P8" s="89">
        <f t="shared" si="4"/>
        <v>0.63718897108271677</v>
      </c>
      <c r="Q8" s="80">
        <f t="shared" si="0"/>
        <v>2595</v>
      </c>
      <c r="R8" s="77">
        <f t="shared" si="5"/>
        <v>1.1411609498680737</v>
      </c>
    </row>
    <row r="9" spans="1:20" ht="27" customHeight="1" x14ac:dyDescent="0.25">
      <c r="A9" s="48" t="s">
        <v>121</v>
      </c>
      <c r="B9" s="165">
        <v>89</v>
      </c>
      <c r="C9" s="165">
        <v>98</v>
      </c>
      <c r="D9" s="165">
        <v>115</v>
      </c>
      <c r="E9" s="165">
        <v>117</v>
      </c>
      <c r="F9" s="165">
        <v>114</v>
      </c>
      <c r="G9" s="165">
        <v>104</v>
      </c>
      <c r="H9" s="165">
        <v>90</v>
      </c>
      <c r="I9" s="165">
        <v>99</v>
      </c>
      <c r="J9" s="165">
        <v>97</v>
      </c>
      <c r="K9" s="165">
        <v>92</v>
      </c>
      <c r="L9" s="165">
        <v>143</v>
      </c>
      <c r="M9" s="76">
        <f t="shared" si="1"/>
        <v>51</v>
      </c>
      <c r="N9" s="77">
        <f t="shared" si="2"/>
        <v>0.55434782608695654</v>
      </c>
      <c r="O9" s="78">
        <f t="shared" si="3"/>
        <v>39</v>
      </c>
      <c r="P9" s="89">
        <f t="shared" si="4"/>
        <v>0.375</v>
      </c>
      <c r="Q9" s="80">
        <f t="shared" si="0"/>
        <v>54</v>
      </c>
      <c r="R9" s="77">
        <f t="shared" si="5"/>
        <v>0.60674157303370779</v>
      </c>
    </row>
    <row r="10" spans="1:20" ht="21" customHeight="1" x14ac:dyDescent="0.25">
      <c r="A10" s="48" t="s">
        <v>122</v>
      </c>
      <c r="B10" s="165">
        <v>1482</v>
      </c>
      <c r="C10" s="165">
        <v>1555</v>
      </c>
      <c r="D10" s="165">
        <v>1588</v>
      </c>
      <c r="E10" s="165">
        <v>1528</v>
      </c>
      <c r="F10" s="165">
        <v>1501</v>
      </c>
      <c r="G10" s="165">
        <v>1679</v>
      </c>
      <c r="H10" s="165">
        <v>1770</v>
      </c>
      <c r="I10" s="165">
        <v>1870</v>
      </c>
      <c r="J10" s="165">
        <v>1803</v>
      </c>
      <c r="K10" s="165">
        <v>1873</v>
      </c>
      <c r="L10" s="165">
        <v>2036</v>
      </c>
      <c r="M10" s="76">
        <f t="shared" si="1"/>
        <v>163</v>
      </c>
      <c r="N10" s="77">
        <f t="shared" si="2"/>
        <v>8.7026161238654476E-2</v>
      </c>
      <c r="O10" s="78">
        <f t="shared" si="3"/>
        <v>357</v>
      </c>
      <c r="P10" s="89">
        <f t="shared" si="4"/>
        <v>0.21262656343061348</v>
      </c>
      <c r="Q10" s="80">
        <f t="shared" si="0"/>
        <v>554</v>
      </c>
      <c r="R10" s="77">
        <f t="shared" si="5"/>
        <v>0.37381916329284759</v>
      </c>
    </row>
    <row r="11" spans="1:20" x14ac:dyDescent="0.25">
      <c r="A11" s="48" t="s">
        <v>123</v>
      </c>
      <c r="B11" s="165">
        <v>96</v>
      </c>
      <c r="C11" s="165">
        <v>70</v>
      </c>
      <c r="D11" s="165">
        <v>91</v>
      </c>
      <c r="E11" s="165">
        <v>77</v>
      </c>
      <c r="F11" s="165">
        <v>107</v>
      </c>
      <c r="G11" s="165">
        <v>73</v>
      </c>
      <c r="H11" s="165">
        <v>106</v>
      </c>
      <c r="I11" s="165">
        <v>80</v>
      </c>
      <c r="J11" s="165">
        <v>109</v>
      </c>
      <c r="K11" s="165">
        <v>111</v>
      </c>
      <c r="L11" s="165">
        <v>111</v>
      </c>
      <c r="M11" s="76">
        <f t="shared" si="1"/>
        <v>0</v>
      </c>
      <c r="N11" s="77">
        <f t="shared" si="2"/>
        <v>0</v>
      </c>
      <c r="O11" s="78">
        <f t="shared" si="3"/>
        <v>38</v>
      </c>
      <c r="P11" s="89">
        <f t="shared" si="4"/>
        <v>0.52054794520547953</v>
      </c>
      <c r="Q11" s="80">
        <f t="shared" si="0"/>
        <v>15</v>
      </c>
      <c r="R11" s="77">
        <f t="shared" si="5"/>
        <v>0.15625</v>
      </c>
    </row>
    <row r="12" spans="1:20" ht="21" customHeight="1" x14ac:dyDescent="0.25">
      <c r="A12" s="48" t="s">
        <v>124</v>
      </c>
      <c r="B12" s="165">
        <v>12</v>
      </c>
      <c r="C12" s="165">
        <v>8</v>
      </c>
      <c r="D12" s="165">
        <v>10</v>
      </c>
      <c r="E12" s="165">
        <v>22</v>
      </c>
      <c r="F12" s="165">
        <v>22</v>
      </c>
      <c r="G12" s="165">
        <v>13</v>
      </c>
      <c r="H12" s="165">
        <v>14</v>
      </c>
      <c r="I12" s="165">
        <v>14</v>
      </c>
      <c r="J12" s="165">
        <v>15</v>
      </c>
      <c r="K12" s="165">
        <v>16</v>
      </c>
      <c r="L12" s="165">
        <v>7</v>
      </c>
      <c r="M12" s="76">
        <f t="shared" si="1"/>
        <v>-9</v>
      </c>
      <c r="N12" s="77">
        <f t="shared" si="2"/>
        <v>-0.5625</v>
      </c>
      <c r="O12" s="78">
        <f t="shared" si="3"/>
        <v>-6</v>
      </c>
      <c r="P12" s="89">
        <f t="shared" si="4"/>
        <v>-0.46153846153846156</v>
      </c>
      <c r="Q12" s="80">
        <f t="shared" si="0"/>
        <v>-5</v>
      </c>
      <c r="R12" s="77">
        <f t="shared" si="5"/>
        <v>-0.41666666666666663</v>
      </c>
    </row>
    <row r="13" spans="1:20" ht="24" customHeight="1" x14ac:dyDescent="0.25">
      <c r="A13" s="48" t="s">
        <v>125</v>
      </c>
      <c r="B13" s="165">
        <v>1110</v>
      </c>
      <c r="C13" s="165">
        <v>989</v>
      </c>
      <c r="D13" s="165">
        <v>945</v>
      </c>
      <c r="E13" s="165">
        <v>915</v>
      </c>
      <c r="F13" s="165">
        <v>919</v>
      </c>
      <c r="G13" s="165">
        <v>1072</v>
      </c>
      <c r="H13" s="165">
        <v>1200</v>
      </c>
      <c r="I13" s="165">
        <v>1218</v>
      </c>
      <c r="J13" s="165">
        <v>1398</v>
      </c>
      <c r="K13" s="165">
        <v>1457</v>
      </c>
      <c r="L13" s="165">
        <v>1621</v>
      </c>
      <c r="M13" s="76">
        <f t="shared" si="1"/>
        <v>164</v>
      </c>
      <c r="N13" s="77">
        <f t="shared" si="2"/>
        <v>0.11256005490734378</v>
      </c>
      <c r="O13" s="78">
        <f t="shared" si="3"/>
        <v>549</v>
      </c>
      <c r="P13" s="89">
        <f t="shared" si="4"/>
        <v>0.51212686567164178</v>
      </c>
      <c r="Q13" s="80">
        <f t="shared" si="0"/>
        <v>511</v>
      </c>
      <c r="R13" s="77">
        <f t="shared" si="5"/>
        <v>0.46036036036036032</v>
      </c>
    </row>
    <row r="14" spans="1:20" ht="24" customHeight="1" x14ac:dyDescent="0.25">
      <c r="A14" s="48" t="s">
        <v>126</v>
      </c>
      <c r="B14" s="165">
        <v>170</v>
      </c>
      <c r="C14" s="165">
        <v>171</v>
      </c>
      <c r="D14" s="165">
        <v>214</v>
      </c>
      <c r="E14" s="165">
        <v>188</v>
      </c>
      <c r="F14" s="165">
        <v>177</v>
      </c>
      <c r="G14" s="165">
        <v>228</v>
      </c>
      <c r="H14" s="165">
        <v>222</v>
      </c>
      <c r="I14" s="165">
        <v>278</v>
      </c>
      <c r="J14" s="165">
        <v>240</v>
      </c>
      <c r="K14" s="165">
        <v>344</v>
      </c>
      <c r="L14" s="165">
        <v>428</v>
      </c>
      <c r="M14" s="76">
        <f t="shared" si="1"/>
        <v>84</v>
      </c>
      <c r="N14" s="77">
        <f t="shared" si="2"/>
        <v>0.2441860465116279</v>
      </c>
      <c r="O14" s="78">
        <f t="shared" si="3"/>
        <v>200</v>
      </c>
      <c r="P14" s="89">
        <f t="shared" si="4"/>
        <v>0.87719298245614041</v>
      </c>
      <c r="Q14" s="80">
        <f t="shared" si="0"/>
        <v>258</v>
      </c>
      <c r="R14" s="77">
        <f t="shared" si="5"/>
        <v>1.5176470588235293</v>
      </c>
    </row>
    <row r="15" spans="1:20" ht="24.75" customHeight="1" x14ac:dyDescent="0.25">
      <c r="A15" s="48" t="s">
        <v>127</v>
      </c>
      <c r="B15" s="165">
        <v>2398</v>
      </c>
      <c r="C15" s="165">
        <v>2096</v>
      </c>
      <c r="D15" s="165">
        <v>1845</v>
      </c>
      <c r="E15" s="165">
        <v>1619</v>
      </c>
      <c r="F15" s="165">
        <v>1494</v>
      </c>
      <c r="G15" s="165">
        <v>1658</v>
      </c>
      <c r="H15" s="165">
        <v>1720</v>
      </c>
      <c r="I15" s="165">
        <v>1843</v>
      </c>
      <c r="J15" s="165">
        <v>2034</v>
      </c>
      <c r="K15" s="165">
        <v>2317</v>
      </c>
      <c r="L15" s="165">
        <v>2546</v>
      </c>
      <c r="M15" s="76">
        <f t="shared" si="1"/>
        <v>229</v>
      </c>
      <c r="N15" s="77">
        <f t="shared" si="2"/>
        <v>9.8834700043159307E-2</v>
      </c>
      <c r="O15" s="78">
        <f t="shared" si="3"/>
        <v>888</v>
      </c>
      <c r="P15" s="89">
        <f t="shared" si="4"/>
        <v>0.53558504221954162</v>
      </c>
      <c r="Q15" s="80">
        <f t="shared" si="0"/>
        <v>148</v>
      </c>
      <c r="R15" s="77">
        <f t="shared" si="5"/>
        <v>6.1718098415346034E-2</v>
      </c>
    </row>
    <row r="16" spans="1:20" x14ac:dyDescent="0.25">
      <c r="A16" s="48" t="s">
        <v>128</v>
      </c>
      <c r="B16" s="165">
        <v>52</v>
      </c>
      <c r="C16" s="165">
        <v>62</v>
      </c>
      <c r="D16" s="165">
        <v>93</v>
      </c>
      <c r="E16" s="165">
        <v>56</v>
      </c>
      <c r="F16" s="165">
        <v>58</v>
      </c>
      <c r="G16" s="165">
        <v>98</v>
      </c>
      <c r="H16" s="165">
        <v>57</v>
      </c>
      <c r="I16" s="165">
        <v>66</v>
      </c>
      <c r="J16" s="165">
        <v>105</v>
      </c>
      <c r="K16" s="165">
        <v>104</v>
      </c>
      <c r="L16" s="165">
        <v>88</v>
      </c>
      <c r="M16" s="76">
        <f t="shared" si="1"/>
        <v>-16</v>
      </c>
      <c r="N16" s="77">
        <f t="shared" si="2"/>
        <v>-0.15384615384615385</v>
      </c>
      <c r="O16" s="78">
        <f t="shared" si="3"/>
        <v>-10</v>
      </c>
      <c r="P16" s="89">
        <f t="shared" si="4"/>
        <v>-0.10204081632653061</v>
      </c>
      <c r="Q16" s="80">
        <f t="shared" si="0"/>
        <v>36</v>
      </c>
      <c r="R16" s="77">
        <f t="shared" si="5"/>
        <v>0.69230769230769229</v>
      </c>
    </row>
    <row r="17" spans="1:18" ht="21" customHeight="1" x14ac:dyDescent="0.25">
      <c r="A17" s="48" t="s">
        <v>129</v>
      </c>
      <c r="B17" s="165">
        <v>105</v>
      </c>
      <c r="C17" s="165">
        <v>102</v>
      </c>
      <c r="D17" s="165">
        <v>62</v>
      </c>
      <c r="E17" s="165">
        <v>49</v>
      </c>
      <c r="F17" s="165">
        <v>55</v>
      </c>
      <c r="G17" s="165">
        <v>54</v>
      </c>
      <c r="H17" s="165">
        <v>60</v>
      </c>
      <c r="I17" s="165">
        <v>88</v>
      </c>
      <c r="J17" s="165">
        <v>97</v>
      </c>
      <c r="K17" s="165">
        <v>102</v>
      </c>
      <c r="L17" s="165">
        <v>110</v>
      </c>
      <c r="M17" s="76">
        <f t="shared" si="1"/>
        <v>8</v>
      </c>
      <c r="N17" s="77">
        <f t="shared" si="2"/>
        <v>7.8431372549019551E-2</v>
      </c>
      <c r="O17" s="78">
        <f t="shared" si="3"/>
        <v>56</v>
      </c>
      <c r="P17" s="89">
        <f t="shared" si="4"/>
        <v>1.0370370370370372</v>
      </c>
      <c r="Q17" s="80">
        <f t="shared" si="0"/>
        <v>5</v>
      </c>
      <c r="R17" s="77">
        <f>L17/B17-1</f>
        <v>4.7619047619047672E-2</v>
      </c>
    </row>
    <row r="18" spans="1:18" x14ac:dyDescent="0.25">
      <c r="A18" s="48" t="s">
        <v>130</v>
      </c>
      <c r="B18" s="165">
        <v>2259</v>
      </c>
      <c r="C18" s="165">
        <v>2258</v>
      </c>
      <c r="D18" s="165">
        <v>2293</v>
      </c>
      <c r="E18" s="165">
        <v>2291</v>
      </c>
      <c r="F18" s="165">
        <v>2302</v>
      </c>
      <c r="G18" s="165">
        <v>2413</v>
      </c>
      <c r="H18" s="165">
        <v>2438</v>
      </c>
      <c r="I18" s="165">
        <v>2333</v>
      </c>
      <c r="J18" s="165">
        <v>2346</v>
      </c>
      <c r="K18" s="165">
        <v>2566</v>
      </c>
      <c r="L18" s="165">
        <v>2976</v>
      </c>
      <c r="M18" s="76">
        <f t="shared" si="1"/>
        <v>410</v>
      </c>
      <c r="N18" s="77">
        <f t="shared" si="2"/>
        <v>0.1597817614964927</v>
      </c>
      <c r="O18" s="78">
        <f t="shared" si="3"/>
        <v>563</v>
      </c>
      <c r="P18" s="89">
        <f t="shared" si="4"/>
        <v>0.23331951927061745</v>
      </c>
      <c r="Q18" s="80">
        <f t="shared" si="0"/>
        <v>717</v>
      </c>
      <c r="R18" s="77">
        <f t="shared" si="5"/>
        <v>0.31739707835325359</v>
      </c>
    </row>
    <row r="19" spans="1:18" x14ac:dyDescent="0.25">
      <c r="A19" s="48" t="s">
        <v>131</v>
      </c>
      <c r="B19" s="165">
        <v>279</v>
      </c>
      <c r="C19" s="165">
        <v>286</v>
      </c>
      <c r="D19" s="165">
        <v>370</v>
      </c>
      <c r="E19" s="165">
        <v>371</v>
      </c>
      <c r="F19" s="165">
        <v>407</v>
      </c>
      <c r="G19" s="165">
        <v>444</v>
      </c>
      <c r="H19" s="165">
        <v>457</v>
      </c>
      <c r="I19" s="165">
        <v>449</v>
      </c>
      <c r="J19" s="165">
        <v>435</v>
      </c>
      <c r="K19" s="165">
        <v>530</v>
      </c>
      <c r="L19" s="165">
        <v>1476</v>
      </c>
      <c r="M19" s="76">
        <f t="shared" si="1"/>
        <v>946</v>
      </c>
      <c r="N19" s="77">
        <f t="shared" si="2"/>
        <v>1.7849056603773583</v>
      </c>
      <c r="O19" s="78">
        <f t="shared" si="3"/>
        <v>1032</v>
      </c>
      <c r="P19" s="89">
        <f t="shared" si="4"/>
        <v>2.3243243243243241</v>
      </c>
      <c r="Q19" s="80">
        <f t="shared" si="0"/>
        <v>1197</v>
      </c>
      <c r="R19" s="77">
        <f t="shared" si="5"/>
        <v>4.290322580645161</v>
      </c>
    </row>
    <row r="20" spans="1:18" ht="24" customHeight="1" x14ac:dyDescent="0.25">
      <c r="A20" s="48" t="s">
        <v>132</v>
      </c>
      <c r="B20" s="165">
        <v>4364</v>
      </c>
      <c r="C20" s="165">
        <v>3810</v>
      </c>
      <c r="D20" s="165">
        <v>3792</v>
      </c>
      <c r="E20" s="165">
        <v>3552</v>
      </c>
      <c r="F20" s="165">
        <v>3083</v>
      </c>
      <c r="G20" s="165">
        <v>3353</v>
      </c>
      <c r="H20" s="165">
        <v>3431</v>
      </c>
      <c r="I20" s="165">
        <v>3197</v>
      </c>
      <c r="J20" s="165">
        <v>3116</v>
      </c>
      <c r="K20" s="165">
        <v>2760</v>
      </c>
      <c r="L20" s="165">
        <v>3531</v>
      </c>
      <c r="M20" s="76">
        <f t="shared" si="1"/>
        <v>771</v>
      </c>
      <c r="N20" s="77">
        <f t="shared" si="2"/>
        <v>0.27934782608695663</v>
      </c>
      <c r="O20" s="78">
        <f t="shared" si="3"/>
        <v>178</v>
      </c>
      <c r="P20" s="89">
        <f t="shared" si="4"/>
        <v>5.3086787951088565E-2</v>
      </c>
      <c r="Q20" s="80">
        <f t="shared" si="0"/>
        <v>-833</v>
      </c>
      <c r="R20" s="77">
        <f t="shared" si="5"/>
        <v>-0.19087992667277731</v>
      </c>
    </row>
    <row r="21" spans="1:18" x14ac:dyDescent="0.25">
      <c r="A21" s="48" t="s">
        <v>133</v>
      </c>
      <c r="B21" s="165">
        <v>1261</v>
      </c>
      <c r="C21" s="165">
        <v>1197</v>
      </c>
      <c r="D21" s="165">
        <v>1148</v>
      </c>
      <c r="E21" s="165">
        <v>1173</v>
      </c>
      <c r="F21" s="165">
        <v>1112</v>
      </c>
      <c r="G21" s="165">
        <v>1296</v>
      </c>
      <c r="H21" s="165">
        <v>1369</v>
      </c>
      <c r="I21" s="165">
        <v>1308</v>
      </c>
      <c r="J21" s="165">
        <v>1298</v>
      </c>
      <c r="K21" s="165">
        <v>1398</v>
      </c>
      <c r="L21" s="165">
        <v>1605</v>
      </c>
      <c r="M21" s="76">
        <f t="shared" si="1"/>
        <v>207</v>
      </c>
      <c r="N21" s="77">
        <f t="shared" si="2"/>
        <v>0.14806866952789699</v>
      </c>
      <c r="O21" s="78">
        <f t="shared" si="3"/>
        <v>309</v>
      </c>
      <c r="P21" s="89">
        <f t="shared" si="4"/>
        <v>0.23842592592592582</v>
      </c>
      <c r="Q21" s="80">
        <f t="shared" si="0"/>
        <v>344</v>
      </c>
      <c r="R21" s="77">
        <f t="shared" si="5"/>
        <v>0.27279936558287066</v>
      </c>
    </row>
    <row r="22" spans="1:18" x14ac:dyDescent="0.25">
      <c r="A22" s="48" t="s">
        <v>134</v>
      </c>
      <c r="B22" s="165">
        <v>1992</v>
      </c>
      <c r="C22" s="165">
        <v>1693</v>
      </c>
      <c r="D22" s="165">
        <v>1776</v>
      </c>
      <c r="E22" s="165">
        <v>1778</v>
      </c>
      <c r="F22" s="165">
        <v>1737</v>
      </c>
      <c r="G22" s="165">
        <v>1818</v>
      </c>
      <c r="H22" s="165">
        <v>2017</v>
      </c>
      <c r="I22" s="165">
        <v>1984</v>
      </c>
      <c r="J22" s="165">
        <v>2023</v>
      </c>
      <c r="K22" s="165">
        <v>2112</v>
      </c>
      <c r="L22" s="165">
        <v>2285</v>
      </c>
      <c r="M22" s="76">
        <f t="shared" si="1"/>
        <v>173</v>
      </c>
      <c r="N22" s="77">
        <f t="shared" si="2"/>
        <v>8.1912878787878896E-2</v>
      </c>
      <c r="O22" s="78">
        <f t="shared" si="3"/>
        <v>467</v>
      </c>
      <c r="P22" s="89">
        <f t="shared" si="4"/>
        <v>0.25687568756875678</v>
      </c>
      <c r="Q22" s="80">
        <f t="shared" si="0"/>
        <v>293</v>
      </c>
      <c r="R22" s="77">
        <f t="shared" si="5"/>
        <v>0.14708835341365467</v>
      </c>
    </row>
    <row r="23" spans="1:18" ht="21" customHeight="1" x14ac:dyDescent="0.25">
      <c r="A23" s="48" t="s">
        <v>135</v>
      </c>
      <c r="B23" s="165">
        <v>242</v>
      </c>
      <c r="C23" s="165">
        <v>239</v>
      </c>
      <c r="D23" s="165">
        <v>256</v>
      </c>
      <c r="E23" s="165">
        <v>213</v>
      </c>
      <c r="F23" s="165">
        <v>169</v>
      </c>
      <c r="G23" s="165">
        <v>217</v>
      </c>
      <c r="H23" s="165">
        <v>232</v>
      </c>
      <c r="I23" s="165">
        <v>211</v>
      </c>
      <c r="J23" s="165">
        <v>183</v>
      </c>
      <c r="K23" s="165">
        <v>243</v>
      </c>
      <c r="L23" s="165">
        <v>284</v>
      </c>
      <c r="M23" s="76">
        <f t="shared" si="1"/>
        <v>41</v>
      </c>
      <c r="N23" s="77">
        <f t="shared" si="2"/>
        <v>0.16872427983539096</v>
      </c>
      <c r="O23" s="78">
        <f t="shared" si="3"/>
        <v>67</v>
      </c>
      <c r="P23" s="89">
        <f t="shared" si="4"/>
        <v>0.3087557603686637</v>
      </c>
      <c r="Q23" s="80">
        <f>L23-B23</f>
        <v>42</v>
      </c>
      <c r="R23" s="77">
        <f>L23/B23-1</f>
        <v>0.17355371900826455</v>
      </c>
    </row>
    <row r="24" spans="1:18" x14ac:dyDescent="0.25">
      <c r="A24" s="48" t="s">
        <v>136</v>
      </c>
      <c r="B24" s="165">
        <v>203</v>
      </c>
      <c r="C24" s="165">
        <v>225</v>
      </c>
      <c r="D24" s="165">
        <v>236</v>
      </c>
      <c r="E24" s="165">
        <v>212</v>
      </c>
      <c r="F24" s="165">
        <v>219</v>
      </c>
      <c r="G24" s="165">
        <v>291</v>
      </c>
      <c r="H24" s="165">
        <v>256</v>
      </c>
      <c r="I24" s="165">
        <v>230</v>
      </c>
      <c r="J24" s="165">
        <v>281</v>
      </c>
      <c r="K24" s="165">
        <v>245</v>
      </c>
      <c r="L24" s="165">
        <v>274</v>
      </c>
      <c r="M24" s="76">
        <f t="shared" si="1"/>
        <v>29</v>
      </c>
      <c r="N24" s="77">
        <f t="shared" si="2"/>
        <v>0.1183673469387756</v>
      </c>
      <c r="O24" s="78">
        <f t="shared" si="3"/>
        <v>-17</v>
      </c>
      <c r="P24" s="89">
        <f t="shared" si="4"/>
        <v>-5.841924398625431E-2</v>
      </c>
      <c r="Q24" s="80">
        <f>L24-B24</f>
        <v>71</v>
      </c>
      <c r="R24" s="77">
        <f t="shared" si="5"/>
        <v>0.34975369458128069</v>
      </c>
    </row>
    <row r="25" spans="1:18" ht="8.25" customHeight="1" x14ac:dyDescent="0.25"/>
    <row r="26" spans="1:18" x14ac:dyDescent="0.25">
      <c r="L26" s="2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4DC8482F-F2A5-42C9-8B98-E256FF3FC2E3}"/>
  </hyperlinks>
  <pageMargins left="0.7" right="0.7" top="0.78740157499999996" bottom="0.78740157499999996" header="0.3" footer="0.3"/>
  <pageSetup paperSize="9" scale="9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710F-699A-48B1-BDB9-FAFE1CC0E097}">
  <dimension ref="A1:K33"/>
  <sheetViews>
    <sheetView showGridLines="0" zoomScaleNormal="100" workbookViewId="0"/>
  </sheetViews>
  <sheetFormatPr defaultRowHeight="15" x14ac:dyDescent="0.25"/>
  <cols>
    <col min="1" max="1" width="42" customWidth="1"/>
    <col min="2" max="2" width="12" customWidth="1"/>
    <col min="3" max="3" width="10.85546875" customWidth="1"/>
    <col min="4" max="4" width="9.7109375" customWidth="1"/>
    <col min="5" max="5" width="10.42578125" customWidth="1"/>
    <col min="6" max="7" width="13.140625" customWidth="1"/>
    <col min="8" max="8" width="11.5703125" customWidth="1"/>
  </cols>
  <sheetData>
    <row r="1" spans="1:11" ht="22.5" customHeight="1" x14ac:dyDescent="0.25">
      <c r="A1" s="1" t="s">
        <v>217</v>
      </c>
      <c r="B1" s="1"/>
      <c r="C1" s="1"/>
      <c r="D1" s="1"/>
      <c r="E1" s="1"/>
      <c r="F1" s="1"/>
    </row>
    <row r="2" spans="1:11" ht="18.75" customHeight="1" thickBot="1" x14ac:dyDescent="0.3">
      <c r="A2" s="3" t="s">
        <v>1</v>
      </c>
      <c r="B2" s="135"/>
      <c r="C2" s="135"/>
      <c r="D2" s="135"/>
      <c r="E2" s="135"/>
      <c r="F2" s="135"/>
      <c r="G2" s="135"/>
      <c r="H2" s="5" t="s">
        <v>3</v>
      </c>
      <c r="I2" s="135"/>
      <c r="J2" s="6" t="s">
        <v>4</v>
      </c>
    </row>
    <row r="3" spans="1:11" ht="20.25" customHeight="1" x14ac:dyDescent="0.25">
      <c r="A3" s="500" t="s">
        <v>218</v>
      </c>
      <c r="B3" s="523" t="s">
        <v>84</v>
      </c>
      <c r="C3" s="526" t="s">
        <v>85</v>
      </c>
      <c r="D3" s="527"/>
      <c r="E3" s="506" t="s">
        <v>139</v>
      </c>
      <c r="F3" s="530"/>
      <c r="G3" s="530"/>
      <c r="H3" s="530"/>
    </row>
    <row r="4" spans="1:11" ht="20.25" customHeight="1" x14ac:dyDescent="0.25">
      <c r="A4" s="522"/>
      <c r="B4" s="524"/>
      <c r="C4" s="528"/>
      <c r="D4" s="529"/>
      <c r="E4" s="529" t="s">
        <v>140</v>
      </c>
      <c r="F4" s="531"/>
      <c r="G4" s="532" t="s">
        <v>141</v>
      </c>
      <c r="H4" s="531"/>
    </row>
    <row r="5" spans="1:11" ht="15.75" customHeight="1" thickBot="1" x14ac:dyDescent="0.3">
      <c r="A5" s="501"/>
      <c r="B5" s="525"/>
      <c r="C5" s="118" t="s">
        <v>17</v>
      </c>
      <c r="D5" s="117" t="s">
        <v>87</v>
      </c>
      <c r="E5" s="118" t="s">
        <v>18</v>
      </c>
      <c r="F5" s="119" t="s">
        <v>16</v>
      </c>
      <c r="G5" s="117" t="s">
        <v>18</v>
      </c>
      <c r="H5" s="119" t="s">
        <v>16</v>
      </c>
    </row>
    <row r="6" spans="1:11" ht="18.75" customHeight="1" x14ac:dyDescent="0.25">
      <c r="A6" s="170" t="s">
        <v>84</v>
      </c>
      <c r="B6" s="210">
        <v>30325</v>
      </c>
      <c r="C6" s="211">
        <v>10367</v>
      </c>
      <c r="D6" s="212">
        <v>19958</v>
      </c>
      <c r="E6" s="211">
        <v>28338</v>
      </c>
      <c r="F6" s="213">
        <v>508</v>
      </c>
      <c r="G6" s="213">
        <v>839</v>
      </c>
      <c r="H6" s="213">
        <v>640</v>
      </c>
      <c r="J6" s="61"/>
      <c r="K6" s="61"/>
    </row>
    <row r="7" spans="1:11" ht="18.75" customHeight="1" x14ac:dyDescent="0.25">
      <c r="A7" s="48" t="s">
        <v>118</v>
      </c>
      <c r="B7" s="214">
        <v>4</v>
      </c>
      <c r="C7" s="215">
        <v>0</v>
      </c>
      <c r="D7" s="145">
        <v>4</v>
      </c>
      <c r="E7" s="81">
        <v>4</v>
      </c>
      <c r="F7" s="146">
        <v>0</v>
      </c>
      <c r="G7" s="144">
        <v>0</v>
      </c>
      <c r="H7" s="144">
        <v>0</v>
      </c>
      <c r="J7" s="61"/>
      <c r="K7" s="61"/>
    </row>
    <row r="8" spans="1:11" ht="18.75" customHeight="1" x14ac:dyDescent="0.25">
      <c r="A8" s="48" t="s">
        <v>119</v>
      </c>
      <c r="B8" s="214">
        <v>5931</v>
      </c>
      <c r="C8" s="81">
        <v>211</v>
      </c>
      <c r="D8" s="142">
        <v>5720</v>
      </c>
      <c r="E8" s="81">
        <v>5662</v>
      </c>
      <c r="F8" s="141">
        <v>136</v>
      </c>
      <c r="G8" s="141">
        <v>110</v>
      </c>
      <c r="H8" s="141">
        <v>23</v>
      </c>
      <c r="J8" s="61"/>
      <c r="K8" s="61"/>
    </row>
    <row r="9" spans="1:11" ht="18.75" customHeight="1" x14ac:dyDescent="0.25">
      <c r="A9" s="48" t="s">
        <v>142</v>
      </c>
      <c r="B9" s="214">
        <v>4869</v>
      </c>
      <c r="C9" s="81">
        <v>104</v>
      </c>
      <c r="D9" s="142">
        <v>4765</v>
      </c>
      <c r="E9" s="81">
        <v>3856</v>
      </c>
      <c r="F9" s="141">
        <v>110</v>
      </c>
      <c r="G9" s="141">
        <v>379</v>
      </c>
      <c r="H9" s="141">
        <v>524</v>
      </c>
      <c r="J9" s="61"/>
      <c r="K9" s="61"/>
    </row>
    <row r="10" spans="1:11" ht="18.75" customHeight="1" x14ac:dyDescent="0.25">
      <c r="A10" s="48" t="s">
        <v>121</v>
      </c>
      <c r="B10" s="214">
        <v>143</v>
      </c>
      <c r="C10" s="81">
        <v>91</v>
      </c>
      <c r="D10" s="142">
        <v>52</v>
      </c>
      <c r="E10" s="81">
        <v>143</v>
      </c>
      <c r="F10" s="146">
        <v>0</v>
      </c>
      <c r="G10" s="146">
        <v>0</v>
      </c>
      <c r="H10" s="144">
        <v>0</v>
      </c>
      <c r="J10" s="61"/>
      <c r="K10" s="61"/>
    </row>
    <row r="11" spans="1:11" ht="18.75" customHeight="1" x14ac:dyDescent="0.25">
      <c r="A11" s="48" t="s">
        <v>122</v>
      </c>
      <c r="B11" s="214">
        <v>2036</v>
      </c>
      <c r="C11" s="81">
        <v>1688</v>
      </c>
      <c r="D11" s="142">
        <v>348</v>
      </c>
      <c r="E11" s="81">
        <v>1989</v>
      </c>
      <c r="F11" s="141">
        <v>13</v>
      </c>
      <c r="G11" s="141">
        <v>34</v>
      </c>
      <c r="H11" s="144">
        <v>0</v>
      </c>
      <c r="J11" s="61"/>
      <c r="K11" s="61"/>
    </row>
    <row r="12" spans="1:11" ht="18.75" customHeight="1" x14ac:dyDescent="0.25">
      <c r="A12" s="48" t="s">
        <v>123</v>
      </c>
      <c r="B12" s="214">
        <v>111</v>
      </c>
      <c r="C12" s="81">
        <v>94</v>
      </c>
      <c r="D12" s="142">
        <v>17</v>
      </c>
      <c r="E12" s="81">
        <v>97</v>
      </c>
      <c r="F12" s="141">
        <v>11</v>
      </c>
      <c r="G12" s="141">
        <v>3</v>
      </c>
      <c r="H12" s="144">
        <v>0</v>
      </c>
      <c r="J12" s="61"/>
      <c r="K12" s="61"/>
    </row>
    <row r="13" spans="1:11" ht="18.75" customHeight="1" x14ac:dyDescent="0.25">
      <c r="A13" s="48" t="s">
        <v>124</v>
      </c>
      <c r="B13" s="214">
        <v>7</v>
      </c>
      <c r="C13" s="81">
        <v>6</v>
      </c>
      <c r="D13" s="142">
        <v>1</v>
      </c>
      <c r="E13" s="81">
        <v>7</v>
      </c>
      <c r="F13" s="146">
        <v>0</v>
      </c>
      <c r="G13" s="146">
        <v>0</v>
      </c>
      <c r="H13" s="144">
        <v>0</v>
      </c>
      <c r="J13" s="61"/>
      <c r="K13" s="61"/>
    </row>
    <row r="14" spans="1:11" ht="18.75" customHeight="1" x14ac:dyDescent="0.25">
      <c r="A14" s="48" t="s">
        <v>125</v>
      </c>
      <c r="B14" s="214">
        <v>1621</v>
      </c>
      <c r="C14" s="81">
        <v>109</v>
      </c>
      <c r="D14" s="142">
        <v>1512</v>
      </c>
      <c r="E14" s="81">
        <v>1529</v>
      </c>
      <c r="F14" s="141">
        <v>15</v>
      </c>
      <c r="G14" s="141">
        <v>43</v>
      </c>
      <c r="H14" s="141">
        <v>34</v>
      </c>
      <c r="J14" s="61"/>
      <c r="K14" s="61"/>
    </row>
    <row r="15" spans="1:11" ht="18.75" customHeight="1" x14ac:dyDescent="0.25">
      <c r="A15" s="48" t="s">
        <v>126</v>
      </c>
      <c r="B15" s="214">
        <v>428</v>
      </c>
      <c r="C15" s="81">
        <v>260</v>
      </c>
      <c r="D15" s="142">
        <v>168</v>
      </c>
      <c r="E15" s="81">
        <v>380</v>
      </c>
      <c r="F15" s="145">
        <v>5</v>
      </c>
      <c r="G15" s="141">
        <v>43</v>
      </c>
      <c r="H15" s="144">
        <v>0</v>
      </c>
      <c r="J15" s="61"/>
      <c r="K15" s="61"/>
    </row>
    <row r="16" spans="1:11" ht="18.75" customHeight="1" x14ac:dyDescent="0.25">
      <c r="A16" s="48" t="s">
        <v>127</v>
      </c>
      <c r="B16" s="214">
        <v>2546</v>
      </c>
      <c r="C16" s="81">
        <v>40</v>
      </c>
      <c r="D16" s="142">
        <v>2506</v>
      </c>
      <c r="E16" s="81">
        <v>2383</v>
      </c>
      <c r="F16" s="141">
        <v>3</v>
      </c>
      <c r="G16" s="141">
        <v>140</v>
      </c>
      <c r="H16" s="141">
        <v>20</v>
      </c>
      <c r="J16" s="61"/>
      <c r="K16" s="61"/>
    </row>
    <row r="17" spans="1:11" ht="18.75" customHeight="1" x14ac:dyDescent="0.25">
      <c r="A17" s="48" t="s">
        <v>128</v>
      </c>
      <c r="B17" s="214">
        <v>88</v>
      </c>
      <c r="C17" s="81">
        <v>24</v>
      </c>
      <c r="D17" s="142">
        <v>64</v>
      </c>
      <c r="E17" s="81">
        <v>88</v>
      </c>
      <c r="F17" s="146">
        <v>0</v>
      </c>
      <c r="G17" s="146">
        <v>0</v>
      </c>
      <c r="H17" s="144">
        <v>0</v>
      </c>
      <c r="J17" s="61"/>
      <c r="K17" s="61"/>
    </row>
    <row r="18" spans="1:11" ht="18.75" customHeight="1" x14ac:dyDescent="0.25">
      <c r="A18" s="48" t="s">
        <v>129</v>
      </c>
      <c r="B18" s="214">
        <v>110</v>
      </c>
      <c r="C18" s="81">
        <v>11</v>
      </c>
      <c r="D18" s="142">
        <v>99</v>
      </c>
      <c r="E18" s="81">
        <v>110</v>
      </c>
      <c r="F18" s="146">
        <v>0</v>
      </c>
      <c r="G18" s="141">
        <v>0</v>
      </c>
      <c r="H18" s="144">
        <v>0</v>
      </c>
      <c r="J18" s="61"/>
      <c r="K18" s="61"/>
    </row>
    <row r="19" spans="1:11" ht="18.75" customHeight="1" x14ac:dyDescent="0.25">
      <c r="A19" s="48" t="s">
        <v>130</v>
      </c>
      <c r="B19" s="214">
        <v>2976</v>
      </c>
      <c r="C19" s="81">
        <v>943</v>
      </c>
      <c r="D19" s="142">
        <v>2033</v>
      </c>
      <c r="E19" s="81">
        <v>2878</v>
      </c>
      <c r="F19" s="141">
        <v>55</v>
      </c>
      <c r="G19" s="141">
        <v>5</v>
      </c>
      <c r="H19" s="141">
        <v>38</v>
      </c>
      <c r="J19" s="61"/>
      <c r="K19" s="61"/>
    </row>
    <row r="20" spans="1:11" ht="18.75" customHeight="1" x14ac:dyDescent="0.25">
      <c r="A20" s="48" t="s">
        <v>131</v>
      </c>
      <c r="B20" s="214">
        <v>1476</v>
      </c>
      <c r="C20" s="81">
        <v>1332</v>
      </c>
      <c r="D20" s="142">
        <v>144</v>
      </c>
      <c r="E20" s="81">
        <v>1446</v>
      </c>
      <c r="F20" s="145">
        <v>30</v>
      </c>
      <c r="G20" s="146">
        <v>0</v>
      </c>
      <c r="H20" s="144">
        <v>0</v>
      </c>
      <c r="J20" s="61"/>
      <c r="K20" s="61"/>
    </row>
    <row r="21" spans="1:11" ht="18.75" customHeight="1" x14ac:dyDescent="0.25">
      <c r="A21" s="48" t="s">
        <v>132</v>
      </c>
      <c r="B21" s="214">
        <v>3531</v>
      </c>
      <c r="C21" s="81">
        <v>1962</v>
      </c>
      <c r="D21" s="142">
        <v>1569</v>
      </c>
      <c r="E21" s="81">
        <v>3386</v>
      </c>
      <c r="F21" s="141">
        <v>112</v>
      </c>
      <c r="G21" s="141">
        <v>33</v>
      </c>
      <c r="H21" s="144">
        <v>0</v>
      </c>
      <c r="J21" s="61"/>
      <c r="K21" s="61"/>
    </row>
    <row r="22" spans="1:11" ht="18.75" customHeight="1" x14ac:dyDescent="0.25">
      <c r="A22" s="48" t="s">
        <v>133</v>
      </c>
      <c r="B22" s="214">
        <v>1605</v>
      </c>
      <c r="C22" s="81">
        <v>1122</v>
      </c>
      <c r="D22" s="142">
        <v>483</v>
      </c>
      <c r="E22" s="81">
        <v>1595</v>
      </c>
      <c r="F22" s="141">
        <v>5</v>
      </c>
      <c r="G22" s="141">
        <v>4</v>
      </c>
      <c r="H22" s="143">
        <v>1</v>
      </c>
      <c r="J22" s="61"/>
      <c r="K22" s="61"/>
    </row>
    <row r="23" spans="1:11" ht="18.75" customHeight="1" x14ac:dyDescent="0.25">
      <c r="A23" s="48" t="s">
        <v>134</v>
      </c>
      <c r="B23" s="214">
        <v>2285</v>
      </c>
      <c r="C23" s="81">
        <v>2008</v>
      </c>
      <c r="D23" s="142">
        <v>277</v>
      </c>
      <c r="E23" s="81">
        <v>2232</v>
      </c>
      <c r="F23" s="141">
        <v>13</v>
      </c>
      <c r="G23" s="141">
        <v>40</v>
      </c>
      <c r="H23" s="144">
        <v>0</v>
      </c>
      <c r="J23" s="61"/>
      <c r="K23" s="61"/>
    </row>
    <row r="24" spans="1:11" ht="18.75" customHeight="1" x14ac:dyDescent="0.25">
      <c r="A24" s="48" t="s">
        <v>135</v>
      </c>
      <c r="B24" s="214">
        <v>284</v>
      </c>
      <c r="C24" s="81">
        <v>237</v>
      </c>
      <c r="D24" s="142">
        <v>47</v>
      </c>
      <c r="E24" s="81">
        <v>284</v>
      </c>
      <c r="F24" s="146">
        <v>0</v>
      </c>
      <c r="G24" s="146">
        <v>0</v>
      </c>
      <c r="H24" s="144">
        <v>0</v>
      </c>
      <c r="J24" s="61"/>
      <c r="K24" s="61"/>
    </row>
    <row r="25" spans="1:11" ht="18.75" customHeight="1" x14ac:dyDescent="0.25">
      <c r="A25" s="48" t="s">
        <v>136</v>
      </c>
      <c r="B25" s="214">
        <v>274</v>
      </c>
      <c r="C25" s="81">
        <v>125</v>
      </c>
      <c r="D25" s="142">
        <v>149</v>
      </c>
      <c r="E25" s="81">
        <v>269</v>
      </c>
      <c r="F25" s="146">
        <v>0</v>
      </c>
      <c r="G25" s="141">
        <v>5</v>
      </c>
      <c r="H25" s="144">
        <v>0</v>
      </c>
      <c r="J25" s="61"/>
      <c r="K25" s="61"/>
    </row>
    <row r="26" spans="1:11" ht="15.75" customHeight="1" x14ac:dyDescent="0.25">
      <c r="A26" s="55"/>
      <c r="B26" s="132"/>
      <c r="C26" s="132"/>
      <c r="D26" s="132"/>
      <c r="E26" s="132"/>
      <c r="F26" s="149"/>
      <c r="G26" s="132"/>
      <c r="H26" s="149"/>
      <c r="J26" s="195"/>
    </row>
    <row r="27" spans="1:11" ht="15.75" customHeight="1" x14ac:dyDescent="0.25">
      <c r="A27" s="26" t="s">
        <v>72</v>
      </c>
      <c r="B27" s="132"/>
      <c r="C27" s="132"/>
      <c r="D27" s="132"/>
      <c r="E27" s="132"/>
      <c r="F27" s="149"/>
      <c r="G27" s="132"/>
      <c r="H27" s="149"/>
      <c r="J27" s="195"/>
    </row>
    <row r="28" spans="1:11" ht="15.75" customHeight="1" x14ac:dyDescent="0.25">
      <c r="A28" s="150"/>
      <c r="B28" s="27"/>
      <c r="J28" s="195"/>
    </row>
    <row r="29" spans="1:11" x14ac:dyDescent="0.25">
      <c r="B29" s="27"/>
      <c r="C29" s="27"/>
      <c r="D29" s="27"/>
      <c r="E29" s="27"/>
      <c r="F29" s="27"/>
      <c r="G29" s="27"/>
      <c r="H29" s="27"/>
      <c r="J29" s="195"/>
    </row>
    <row r="30" spans="1:11" x14ac:dyDescent="0.25">
      <c r="J30" s="195"/>
    </row>
    <row r="31" spans="1:11" x14ac:dyDescent="0.25">
      <c r="J31" s="195"/>
    </row>
    <row r="32" spans="1:11" x14ac:dyDescent="0.25">
      <c r="J32" s="195"/>
    </row>
    <row r="33" spans="10:10" x14ac:dyDescent="0.25">
      <c r="J33" s="195"/>
    </row>
  </sheetData>
  <mergeCells count="6">
    <mergeCell ref="A3:A5"/>
    <mergeCell ref="B3:B5"/>
    <mergeCell ref="C3:D4"/>
    <mergeCell ref="E3:H3"/>
    <mergeCell ref="E4:F4"/>
    <mergeCell ref="G4:H4"/>
  </mergeCells>
  <hyperlinks>
    <hyperlink ref="J2" location="OBSAH!A1" display="Zpět na obsah" xr:uid="{E5021E64-7C44-4BF6-A64F-79ECB35B9619}"/>
  </hyperlinks>
  <pageMargins left="0.7" right="0.7" top="0.78740157499999996" bottom="0.78740157499999996" header="0.3" footer="0.3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5636-4329-46BB-B6AA-78E28A73FFC1}">
  <dimension ref="A1:K99"/>
  <sheetViews>
    <sheetView showGridLines="0" zoomScaleNormal="100" workbookViewId="0"/>
  </sheetViews>
  <sheetFormatPr defaultRowHeight="15" x14ac:dyDescent="0.25"/>
  <cols>
    <col min="1" max="1" width="48.42578125" customWidth="1"/>
    <col min="5" max="5" width="12.42578125" customWidth="1"/>
    <col min="6" max="6" width="11.140625" customWidth="1"/>
    <col min="7" max="7" width="11" customWidth="1"/>
    <col min="8" max="8" width="11.7109375" customWidth="1"/>
    <col min="12" max="12" width="8.42578125" customWidth="1"/>
  </cols>
  <sheetData>
    <row r="1" spans="1:11" ht="22.5" customHeight="1" x14ac:dyDescent="0.25">
      <c r="A1" s="1" t="s">
        <v>219</v>
      </c>
    </row>
    <row r="2" spans="1:11" ht="18.75" customHeight="1" thickBot="1" x14ac:dyDescent="0.3">
      <c r="A2" s="3" t="s">
        <v>1</v>
      </c>
      <c r="F2" s="4"/>
      <c r="G2" s="4"/>
      <c r="H2" s="5" t="s">
        <v>3</v>
      </c>
      <c r="I2" s="4"/>
      <c r="J2" s="6" t="s">
        <v>4</v>
      </c>
    </row>
    <row r="3" spans="1:11" ht="15" customHeight="1" x14ac:dyDescent="0.25">
      <c r="A3" s="500" t="s">
        <v>144</v>
      </c>
      <c r="B3" s="523" t="s">
        <v>84</v>
      </c>
      <c r="C3" s="526" t="s">
        <v>85</v>
      </c>
      <c r="D3" s="527"/>
      <c r="E3" s="506" t="s">
        <v>139</v>
      </c>
      <c r="F3" s="530"/>
      <c r="G3" s="530"/>
      <c r="H3" s="530"/>
    </row>
    <row r="4" spans="1:11" ht="15" customHeight="1" x14ac:dyDescent="0.25">
      <c r="A4" s="522"/>
      <c r="B4" s="524"/>
      <c r="C4" s="528"/>
      <c r="D4" s="529"/>
      <c r="E4" s="529" t="s">
        <v>140</v>
      </c>
      <c r="F4" s="531"/>
      <c r="G4" s="532" t="s">
        <v>141</v>
      </c>
      <c r="H4" s="531"/>
      <c r="K4" s="176"/>
    </row>
    <row r="5" spans="1:11" ht="15.75" thickBot="1" x14ac:dyDescent="0.3">
      <c r="A5" s="501"/>
      <c r="B5" s="525"/>
      <c r="C5" s="118" t="s">
        <v>17</v>
      </c>
      <c r="D5" s="117" t="s">
        <v>87</v>
      </c>
      <c r="E5" s="118" t="s">
        <v>18</v>
      </c>
      <c r="F5" s="119" t="s">
        <v>16</v>
      </c>
      <c r="G5" s="117" t="s">
        <v>18</v>
      </c>
      <c r="H5" s="119" t="s">
        <v>16</v>
      </c>
      <c r="K5" s="176"/>
    </row>
    <row r="6" spans="1:11" x14ac:dyDescent="0.25">
      <c r="A6" s="177" t="s">
        <v>220</v>
      </c>
      <c r="B6" s="178">
        <v>30325</v>
      </c>
      <c r="C6" s="182">
        <v>10367</v>
      </c>
      <c r="D6" s="181">
        <v>19958</v>
      </c>
      <c r="E6" s="179">
        <v>28338</v>
      </c>
      <c r="F6" s="216">
        <v>508</v>
      </c>
      <c r="G6" s="181">
        <v>839</v>
      </c>
      <c r="H6" s="180">
        <v>640</v>
      </c>
      <c r="J6" s="183"/>
      <c r="K6" s="183"/>
    </row>
    <row r="7" spans="1:11" x14ac:dyDescent="0.25">
      <c r="A7" s="48" t="s">
        <v>145</v>
      </c>
      <c r="B7" s="185">
        <v>4</v>
      </c>
      <c r="C7" s="217">
        <v>0</v>
      </c>
      <c r="D7" s="188">
        <v>4</v>
      </c>
      <c r="E7" s="192">
        <v>4</v>
      </c>
      <c r="F7" s="193">
        <v>0</v>
      </c>
      <c r="G7" s="193">
        <v>0</v>
      </c>
      <c r="H7" s="190">
        <v>0</v>
      </c>
      <c r="J7" s="183"/>
      <c r="K7" s="183"/>
    </row>
    <row r="8" spans="1:11" x14ac:dyDescent="0.25">
      <c r="A8" s="48" t="s">
        <v>221</v>
      </c>
      <c r="B8" s="185">
        <v>999</v>
      </c>
      <c r="C8" s="195">
        <v>23</v>
      </c>
      <c r="D8" s="188">
        <v>976</v>
      </c>
      <c r="E8" s="192">
        <v>959</v>
      </c>
      <c r="F8" s="193">
        <v>25</v>
      </c>
      <c r="G8" s="193">
        <v>15</v>
      </c>
      <c r="H8" s="190">
        <v>0</v>
      </c>
      <c r="J8" s="183"/>
      <c r="K8" s="183"/>
    </row>
    <row r="9" spans="1:11" x14ac:dyDescent="0.25">
      <c r="A9" s="48" t="s">
        <v>147</v>
      </c>
      <c r="B9" s="185">
        <v>218</v>
      </c>
      <c r="C9" s="195">
        <v>13</v>
      </c>
      <c r="D9" s="188">
        <v>205</v>
      </c>
      <c r="E9" s="192">
        <v>215</v>
      </c>
      <c r="F9" s="189">
        <v>0</v>
      </c>
      <c r="G9" s="188">
        <v>1</v>
      </c>
      <c r="H9" s="194">
        <v>2</v>
      </c>
      <c r="J9" s="183"/>
      <c r="K9" s="183"/>
    </row>
    <row r="10" spans="1:11" x14ac:dyDescent="0.25">
      <c r="A10" s="48" t="s">
        <v>148</v>
      </c>
      <c r="B10" s="185">
        <v>395</v>
      </c>
      <c r="C10" s="195">
        <v>9</v>
      </c>
      <c r="D10" s="188">
        <v>386</v>
      </c>
      <c r="E10" s="192">
        <v>347</v>
      </c>
      <c r="F10" s="193">
        <v>0</v>
      </c>
      <c r="G10" s="188">
        <v>48</v>
      </c>
      <c r="H10" s="190">
        <v>0</v>
      </c>
      <c r="J10" s="183"/>
      <c r="K10" s="183"/>
    </row>
    <row r="11" spans="1:11" x14ac:dyDescent="0.25">
      <c r="A11" s="48" t="s">
        <v>149</v>
      </c>
      <c r="B11" s="185">
        <v>1095</v>
      </c>
      <c r="C11" s="195">
        <v>14</v>
      </c>
      <c r="D11" s="188">
        <v>1081</v>
      </c>
      <c r="E11" s="192">
        <v>1022</v>
      </c>
      <c r="F11" s="193">
        <v>69</v>
      </c>
      <c r="G11" s="193">
        <v>4</v>
      </c>
      <c r="H11" s="190">
        <v>0</v>
      </c>
      <c r="J11" s="183"/>
      <c r="K11" s="183"/>
    </row>
    <row r="12" spans="1:11" x14ac:dyDescent="0.25">
      <c r="A12" s="48" t="s">
        <v>150</v>
      </c>
      <c r="B12" s="185">
        <v>157</v>
      </c>
      <c r="C12" s="195">
        <v>24</v>
      </c>
      <c r="D12" s="188">
        <v>133</v>
      </c>
      <c r="E12" s="192">
        <v>157</v>
      </c>
      <c r="F12" s="189">
        <v>0</v>
      </c>
      <c r="G12" s="189">
        <v>0</v>
      </c>
      <c r="H12" s="190">
        <v>0</v>
      </c>
      <c r="J12" s="183"/>
      <c r="K12" s="183"/>
    </row>
    <row r="13" spans="1:11" x14ac:dyDescent="0.25">
      <c r="A13" s="48" t="s">
        <v>151</v>
      </c>
      <c r="B13" s="185">
        <v>46</v>
      </c>
      <c r="C13" s="195">
        <v>38</v>
      </c>
      <c r="D13" s="188">
        <v>8</v>
      </c>
      <c r="E13" s="192">
        <v>46</v>
      </c>
      <c r="F13" s="189">
        <v>0</v>
      </c>
      <c r="G13" s="189">
        <v>0</v>
      </c>
      <c r="H13" s="190">
        <v>0</v>
      </c>
      <c r="J13" s="183"/>
      <c r="K13" s="183"/>
    </row>
    <row r="14" spans="1:11" x14ac:dyDescent="0.25">
      <c r="A14" s="48" t="s">
        <v>152</v>
      </c>
      <c r="B14" s="185">
        <v>81</v>
      </c>
      <c r="C14" s="218">
        <v>1</v>
      </c>
      <c r="D14" s="188">
        <v>80</v>
      </c>
      <c r="E14" s="192">
        <v>81</v>
      </c>
      <c r="F14" s="189">
        <v>0</v>
      </c>
      <c r="G14" s="189">
        <v>0</v>
      </c>
      <c r="H14" s="190">
        <v>0</v>
      </c>
      <c r="J14" s="183"/>
      <c r="K14" s="183"/>
    </row>
    <row r="15" spans="1:11" x14ac:dyDescent="0.25">
      <c r="A15" s="48" t="s">
        <v>153</v>
      </c>
      <c r="B15" s="185">
        <v>2832</v>
      </c>
      <c r="C15" s="195">
        <v>86</v>
      </c>
      <c r="D15" s="188">
        <v>2746</v>
      </c>
      <c r="E15" s="192">
        <v>2758</v>
      </c>
      <c r="F15" s="188">
        <v>11</v>
      </c>
      <c r="G15" s="188">
        <v>42</v>
      </c>
      <c r="H15" s="187">
        <v>21</v>
      </c>
      <c r="J15" s="183"/>
      <c r="K15" s="183"/>
    </row>
    <row r="16" spans="1:11" x14ac:dyDescent="0.25">
      <c r="A16" s="48" t="s">
        <v>154</v>
      </c>
      <c r="B16" s="185">
        <v>108</v>
      </c>
      <c r="C16" s="195">
        <v>3</v>
      </c>
      <c r="D16" s="188">
        <v>105</v>
      </c>
      <c r="E16" s="192">
        <v>77</v>
      </c>
      <c r="F16" s="188">
        <v>31</v>
      </c>
      <c r="G16" s="189">
        <v>0</v>
      </c>
      <c r="H16" s="190">
        <v>0</v>
      </c>
      <c r="J16" s="183"/>
      <c r="K16" s="183"/>
    </row>
    <row r="17" spans="1:11" x14ac:dyDescent="0.25">
      <c r="A17" s="48" t="s">
        <v>155</v>
      </c>
      <c r="B17" s="185">
        <v>3265</v>
      </c>
      <c r="C17" s="195">
        <v>61</v>
      </c>
      <c r="D17" s="188">
        <v>3204</v>
      </c>
      <c r="E17" s="192">
        <v>2481</v>
      </c>
      <c r="F17" s="188">
        <v>80</v>
      </c>
      <c r="G17" s="188">
        <v>226</v>
      </c>
      <c r="H17" s="187">
        <v>478</v>
      </c>
      <c r="J17" s="183"/>
      <c r="K17" s="183"/>
    </row>
    <row r="18" spans="1:11" x14ac:dyDescent="0.25">
      <c r="A18" s="48" t="s">
        <v>156</v>
      </c>
      <c r="B18" s="185">
        <v>897</v>
      </c>
      <c r="C18" s="195">
        <v>25</v>
      </c>
      <c r="D18" s="188">
        <v>872</v>
      </c>
      <c r="E18" s="192">
        <v>735</v>
      </c>
      <c r="F18" s="188">
        <v>10</v>
      </c>
      <c r="G18" s="188">
        <v>106</v>
      </c>
      <c r="H18" s="187">
        <v>46</v>
      </c>
      <c r="J18" s="183"/>
      <c r="K18" s="183"/>
    </row>
    <row r="19" spans="1:11" x14ac:dyDescent="0.25">
      <c r="A19" s="48" t="s">
        <v>157</v>
      </c>
      <c r="B19" s="185">
        <v>625</v>
      </c>
      <c r="C19" s="195">
        <v>15</v>
      </c>
      <c r="D19" s="188">
        <v>610</v>
      </c>
      <c r="E19" s="192">
        <v>558</v>
      </c>
      <c r="F19" s="188">
        <v>20</v>
      </c>
      <c r="G19" s="188">
        <v>47</v>
      </c>
      <c r="H19" s="190">
        <v>0</v>
      </c>
      <c r="J19" s="183"/>
      <c r="K19" s="183"/>
    </row>
    <row r="20" spans="1:11" x14ac:dyDescent="0.25">
      <c r="A20" s="48" t="s">
        <v>158</v>
      </c>
      <c r="B20" s="185">
        <v>82</v>
      </c>
      <c r="C20" s="195">
        <v>3</v>
      </c>
      <c r="D20" s="188">
        <v>79</v>
      </c>
      <c r="E20" s="192">
        <v>82</v>
      </c>
      <c r="F20" s="189">
        <v>0</v>
      </c>
      <c r="G20" s="189">
        <v>0</v>
      </c>
      <c r="H20" s="190">
        <v>0</v>
      </c>
      <c r="J20" s="183"/>
      <c r="K20" s="183"/>
    </row>
    <row r="21" spans="1:11" x14ac:dyDescent="0.25">
      <c r="A21" s="48" t="s">
        <v>159</v>
      </c>
      <c r="B21" s="185">
        <v>34</v>
      </c>
      <c r="C21" s="195">
        <v>22</v>
      </c>
      <c r="D21" s="188">
        <v>12</v>
      </c>
      <c r="E21" s="192">
        <v>34</v>
      </c>
      <c r="F21" s="189">
        <v>0</v>
      </c>
      <c r="G21" s="189">
        <v>0</v>
      </c>
      <c r="H21" s="190">
        <v>0</v>
      </c>
      <c r="J21" s="183"/>
      <c r="K21" s="183"/>
    </row>
    <row r="22" spans="1:11" x14ac:dyDescent="0.25">
      <c r="A22" s="48" t="s">
        <v>160</v>
      </c>
      <c r="B22" s="185">
        <v>37</v>
      </c>
      <c r="C22" s="195">
        <v>20</v>
      </c>
      <c r="D22" s="188">
        <v>17</v>
      </c>
      <c r="E22" s="192">
        <v>37</v>
      </c>
      <c r="F22" s="189">
        <v>0</v>
      </c>
      <c r="G22" s="189">
        <v>0</v>
      </c>
      <c r="H22" s="190">
        <v>0</v>
      </c>
      <c r="J22" s="183"/>
      <c r="K22" s="183"/>
    </row>
    <row r="23" spans="1:11" x14ac:dyDescent="0.25">
      <c r="A23" s="48" t="s">
        <v>161</v>
      </c>
      <c r="B23" s="185">
        <v>52</v>
      </c>
      <c r="C23" s="195">
        <v>31</v>
      </c>
      <c r="D23" s="188">
        <v>21</v>
      </c>
      <c r="E23" s="192">
        <v>52</v>
      </c>
      <c r="F23" s="189">
        <v>0</v>
      </c>
      <c r="G23" s="189">
        <v>0</v>
      </c>
      <c r="H23" s="190">
        <v>0</v>
      </c>
      <c r="J23" s="183"/>
      <c r="K23" s="183"/>
    </row>
    <row r="24" spans="1:11" x14ac:dyDescent="0.25">
      <c r="A24" s="48" t="s">
        <v>162</v>
      </c>
      <c r="B24" s="185">
        <v>20</v>
      </c>
      <c r="C24" s="195">
        <v>18</v>
      </c>
      <c r="D24" s="188">
        <v>2</v>
      </c>
      <c r="E24" s="192">
        <v>20</v>
      </c>
      <c r="F24" s="189">
        <v>0</v>
      </c>
      <c r="G24" s="189">
        <v>0</v>
      </c>
      <c r="H24" s="190">
        <v>0</v>
      </c>
      <c r="J24" s="183"/>
      <c r="K24" s="183"/>
    </row>
    <row r="25" spans="1:11" x14ac:dyDescent="0.25">
      <c r="A25" s="48" t="s">
        <v>163</v>
      </c>
      <c r="B25" s="185">
        <v>356</v>
      </c>
      <c r="C25" s="195">
        <v>247</v>
      </c>
      <c r="D25" s="188">
        <v>109</v>
      </c>
      <c r="E25" s="192">
        <v>343</v>
      </c>
      <c r="F25" s="193">
        <v>4</v>
      </c>
      <c r="G25" s="193">
        <v>9</v>
      </c>
      <c r="H25" s="190">
        <v>0</v>
      </c>
      <c r="J25" s="183"/>
      <c r="K25" s="183"/>
    </row>
    <row r="26" spans="1:11" x14ac:dyDescent="0.25">
      <c r="A26" s="48" t="s">
        <v>164</v>
      </c>
      <c r="B26" s="185">
        <v>201</v>
      </c>
      <c r="C26" s="195">
        <v>135</v>
      </c>
      <c r="D26" s="188">
        <v>66</v>
      </c>
      <c r="E26" s="192">
        <v>192</v>
      </c>
      <c r="F26" s="189">
        <v>0</v>
      </c>
      <c r="G26" s="188">
        <v>9</v>
      </c>
      <c r="H26" s="190">
        <v>0</v>
      </c>
      <c r="J26" s="183"/>
      <c r="K26" s="183"/>
    </row>
    <row r="27" spans="1:11" x14ac:dyDescent="0.25">
      <c r="A27" s="48" t="s">
        <v>165</v>
      </c>
      <c r="B27" s="185">
        <v>1375</v>
      </c>
      <c r="C27" s="195">
        <v>1296</v>
      </c>
      <c r="D27" s="188">
        <v>79</v>
      </c>
      <c r="E27" s="192">
        <v>1354</v>
      </c>
      <c r="F27" s="193">
        <v>7</v>
      </c>
      <c r="G27" s="188">
        <v>14</v>
      </c>
      <c r="H27" s="190">
        <v>0</v>
      </c>
      <c r="J27" s="183"/>
      <c r="K27" s="183"/>
    </row>
    <row r="28" spans="1:11" x14ac:dyDescent="0.25">
      <c r="A28" s="48" t="s">
        <v>166</v>
      </c>
      <c r="B28" s="185">
        <v>104</v>
      </c>
      <c r="C28" s="195">
        <v>10</v>
      </c>
      <c r="D28" s="188">
        <v>94</v>
      </c>
      <c r="E28" s="192">
        <v>100</v>
      </c>
      <c r="F28" s="193">
        <v>2</v>
      </c>
      <c r="G28" s="188">
        <v>2</v>
      </c>
      <c r="H28" s="190">
        <v>0</v>
      </c>
      <c r="J28" s="183"/>
      <c r="K28" s="183"/>
    </row>
    <row r="29" spans="1:11" x14ac:dyDescent="0.25">
      <c r="A29" s="48" t="s">
        <v>167</v>
      </c>
      <c r="B29" s="185">
        <v>15</v>
      </c>
      <c r="C29" s="195">
        <v>7</v>
      </c>
      <c r="D29" s="188">
        <v>8</v>
      </c>
      <c r="E29" s="192">
        <v>15</v>
      </c>
      <c r="F29" s="189">
        <v>0</v>
      </c>
      <c r="G29" s="189">
        <v>0</v>
      </c>
      <c r="H29" s="190">
        <v>0</v>
      </c>
      <c r="J29" s="183"/>
      <c r="K29" s="183"/>
    </row>
    <row r="30" spans="1:11" x14ac:dyDescent="0.25">
      <c r="A30" s="48" t="s">
        <v>168</v>
      </c>
      <c r="B30" s="185">
        <v>56</v>
      </c>
      <c r="C30" s="195">
        <v>53</v>
      </c>
      <c r="D30" s="188">
        <v>3</v>
      </c>
      <c r="E30" s="192">
        <v>53</v>
      </c>
      <c r="F30" s="193">
        <v>0</v>
      </c>
      <c r="G30" s="188">
        <v>3</v>
      </c>
      <c r="H30" s="190">
        <v>0</v>
      </c>
      <c r="J30" s="183"/>
      <c r="K30" s="183"/>
    </row>
    <row r="31" spans="1:11" x14ac:dyDescent="0.25">
      <c r="A31" s="48" t="s">
        <v>169</v>
      </c>
      <c r="B31" s="185">
        <v>40</v>
      </c>
      <c r="C31" s="195">
        <v>34</v>
      </c>
      <c r="D31" s="188">
        <v>6</v>
      </c>
      <c r="E31" s="192">
        <v>29</v>
      </c>
      <c r="F31" s="193">
        <v>11</v>
      </c>
      <c r="G31" s="189">
        <v>0</v>
      </c>
      <c r="H31" s="190">
        <v>0</v>
      </c>
      <c r="J31" s="183"/>
      <c r="K31" s="183"/>
    </row>
    <row r="32" spans="1:11" x14ac:dyDescent="0.25">
      <c r="A32" s="48" t="s">
        <v>170</v>
      </c>
      <c r="B32" s="185">
        <v>3</v>
      </c>
      <c r="C32" s="195">
        <v>3</v>
      </c>
      <c r="D32" s="189">
        <v>0</v>
      </c>
      <c r="E32" s="192">
        <v>3</v>
      </c>
      <c r="F32" s="189">
        <v>0</v>
      </c>
      <c r="G32" s="189">
        <v>0</v>
      </c>
      <c r="H32" s="190">
        <v>0</v>
      </c>
      <c r="J32" s="183"/>
      <c r="K32" s="183"/>
    </row>
    <row r="33" spans="1:11" x14ac:dyDescent="0.25">
      <c r="A33" s="55"/>
      <c r="B33" s="195"/>
      <c r="C33" s="195"/>
      <c r="D33" s="217"/>
      <c r="E33" s="195"/>
      <c r="F33" s="217"/>
      <c r="G33" s="217"/>
      <c r="H33" s="217"/>
      <c r="J33" s="183"/>
    </row>
    <row r="34" spans="1:11" x14ac:dyDescent="0.25">
      <c r="A34" s="1" t="s">
        <v>219</v>
      </c>
    </row>
    <row r="35" spans="1:11" x14ac:dyDescent="0.25">
      <c r="A35" s="1" t="s">
        <v>173</v>
      </c>
    </row>
    <row r="36" spans="1:11" ht="15.75" thickBot="1" x14ac:dyDescent="0.3">
      <c r="A36" s="3" t="s">
        <v>174</v>
      </c>
      <c r="F36" s="4"/>
      <c r="G36" s="4"/>
      <c r="H36" s="4"/>
    </row>
    <row r="37" spans="1:11" x14ac:dyDescent="0.25">
      <c r="A37" s="500" t="s">
        <v>144</v>
      </c>
      <c r="B37" s="523" t="s">
        <v>84</v>
      </c>
      <c r="C37" s="526" t="s">
        <v>85</v>
      </c>
      <c r="D37" s="527"/>
      <c r="E37" s="506" t="s">
        <v>139</v>
      </c>
      <c r="F37" s="530"/>
      <c r="G37" s="530"/>
      <c r="H37" s="530"/>
    </row>
    <row r="38" spans="1:11" x14ac:dyDescent="0.25">
      <c r="A38" s="522"/>
      <c r="B38" s="524"/>
      <c r="C38" s="528"/>
      <c r="D38" s="529"/>
      <c r="E38" s="529" t="s">
        <v>140</v>
      </c>
      <c r="F38" s="531"/>
      <c r="G38" s="532" t="s">
        <v>141</v>
      </c>
      <c r="H38" s="531"/>
    </row>
    <row r="39" spans="1:11" ht="15.75" thickBot="1" x14ac:dyDescent="0.3">
      <c r="A39" s="501"/>
      <c r="B39" s="525"/>
      <c r="C39" s="118" t="s">
        <v>17</v>
      </c>
      <c r="D39" s="117" t="s">
        <v>87</v>
      </c>
      <c r="E39" s="118" t="s">
        <v>18</v>
      </c>
      <c r="F39" s="119" t="s">
        <v>16</v>
      </c>
      <c r="G39" s="117" t="s">
        <v>18</v>
      </c>
      <c r="H39" s="119" t="s">
        <v>16</v>
      </c>
    </row>
    <row r="40" spans="1:11" x14ac:dyDescent="0.25">
      <c r="A40" s="48" t="s">
        <v>171</v>
      </c>
      <c r="B40" s="185">
        <v>4</v>
      </c>
      <c r="C40" s="195">
        <v>3</v>
      </c>
      <c r="D40" s="188">
        <v>1</v>
      </c>
      <c r="E40" s="192">
        <v>4</v>
      </c>
      <c r="F40" s="189">
        <v>0</v>
      </c>
      <c r="G40" s="189">
        <v>0</v>
      </c>
      <c r="H40" s="190">
        <v>0</v>
      </c>
      <c r="J40" s="183"/>
      <c r="K40" s="183"/>
    </row>
    <row r="41" spans="1:11" x14ac:dyDescent="0.25">
      <c r="A41" s="48" t="s">
        <v>175</v>
      </c>
      <c r="B41" s="185">
        <v>1538</v>
      </c>
      <c r="C41" s="195">
        <v>75</v>
      </c>
      <c r="D41" s="188">
        <v>1463</v>
      </c>
      <c r="E41" s="192">
        <v>1470</v>
      </c>
      <c r="F41" s="193">
        <v>15</v>
      </c>
      <c r="G41" s="188">
        <v>19</v>
      </c>
      <c r="H41" s="187">
        <v>34</v>
      </c>
      <c r="J41" s="183"/>
      <c r="K41" s="183"/>
    </row>
    <row r="42" spans="1:11" ht="22.5" x14ac:dyDescent="0.25">
      <c r="A42" s="48" t="s">
        <v>176</v>
      </c>
      <c r="B42" s="185">
        <v>6</v>
      </c>
      <c r="C42" s="218">
        <v>0</v>
      </c>
      <c r="D42" s="188">
        <v>6</v>
      </c>
      <c r="E42" s="192">
        <v>6</v>
      </c>
      <c r="F42" s="189">
        <v>0</v>
      </c>
      <c r="G42" s="189">
        <v>0</v>
      </c>
      <c r="H42" s="190">
        <v>0</v>
      </c>
      <c r="J42" s="183"/>
      <c r="K42" s="183"/>
    </row>
    <row r="43" spans="1:11" x14ac:dyDescent="0.25">
      <c r="A43" s="48" t="s">
        <v>177</v>
      </c>
      <c r="B43" s="185">
        <v>17</v>
      </c>
      <c r="C43" s="195">
        <v>7</v>
      </c>
      <c r="D43" s="188">
        <v>10</v>
      </c>
      <c r="E43" s="192">
        <v>17</v>
      </c>
      <c r="F43" s="189">
        <v>0</v>
      </c>
      <c r="G43" s="189">
        <v>0</v>
      </c>
      <c r="H43" s="190">
        <v>0</v>
      </c>
      <c r="J43" s="183"/>
      <c r="K43" s="183"/>
    </row>
    <row r="44" spans="1:11" x14ac:dyDescent="0.25">
      <c r="A44" s="48" t="s">
        <v>178</v>
      </c>
      <c r="B44" s="185">
        <v>60</v>
      </c>
      <c r="C44" s="195">
        <v>27</v>
      </c>
      <c r="D44" s="188">
        <v>33</v>
      </c>
      <c r="E44" s="192">
        <v>36</v>
      </c>
      <c r="F44" s="189">
        <v>0</v>
      </c>
      <c r="G44" s="188">
        <v>24</v>
      </c>
      <c r="H44" s="190">
        <v>0</v>
      </c>
      <c r="J44" s="183"/>
      <c r="K44" s="183"/>
    </row>
    <row r="45" spans="1:11" x14ac:dyDescent="0.25">
      <c r="A45" s="48" t="s">
        <v>179</v>
      </c>
      <c r="B45" s="185">
        <v>59</v>
      </c>
      <c r="C45" s="195">
        <v>23</v>
      </c>
      <c r="D45" s="188">
        <v>36</v>
      </c>
      <c r="E45" s="192">
        <v>50</v>
      </c>
      <c r="F45" s="189">
        <v>0</v>
      </c>
      <c r="G45" s="188">
        <v>9</v>
      </c>
      <c r="H45" s="190">
        <v>0</v>
      </c>
      <c r="J45" s="183"/>
      <c r="K45" s="183"/>
    </row>
    <row r="46" spans="1:11" x14ac:dyDescent="0.25">
      <c r="A46" s="48" t="s">
        <v>180</v>
      </c>
      <c r="B46" s="185">
        <v>307</v>
      </c>
      <c r="C46" s="195">
        <v>187</v>
      </c>
      <c r="D46" s="188">
        <v>120</v>
      </c>
      <c r="E46" s="192">
        <v>277</v>
      </c>
      <c r="F46" s="193">
        <v>5</v>
      </c>
      <c r="G46" s="188">
        <v>25</v>
      </c>
      <c r="H46" s="190">
        <v>0</v>
      </c>
      <c r="J46" s="183"/>
      <c r="K46" s="183"/>
    </row>
    <row r="47" spans="1:11" x14ac:dyDescent="0.25">
      <c r="A47" s="48" t="s">
        <v>181</v>
      </c>
      <c r="B47" s="185">
        <v>62</v>
      </c>
      <c r="C47" s="195">
        <v>50</v>
      </c>
      <c r="D47" s="188">
        <v>12</v>
      </c>
      <c r="E47" s="192">
        <v>53</v>
      </c>
      <c r="F47" s="189">
        <v>0</v>
      </c>
      <c r="G47" s="188">
        <v>9</v>
      </c>
      <c r="H47" s="190">
        <v>0</v>
      </c>
      <c r="J47" s="183"/>
      <c r="K47" s="183"/>
    </row>
    <row r="48" spans="1:11" x14ac:dyDescent="0.25">
      <c r="A48" s="48" t="s">
        <v>222</v>
      </c>
      <c r="B48" s="219">
        <v>0</v>
      </c>
      <c r="C48" s="217">
        <v>0</v>
      </c>
      <c r="D48" s="189">
        <v>0</v>
      </c>
      <c r="E48" s="189">
        <v>0</v>
      </c>
      <c r="F48" s="189">
        <v>0</v>
      </c>
      <c r="G48" s="189">
        <v>0</v>
      </c>
      <c r="J48" s="183"/>
      <c r="K48" s="183"/>
    </row>
    <row r="49" spans="1:11" x14ac:dyDescent="0.25">
      <c r="A49" s="48" t="s">
        <v>183</v>
      </c>
      <c r="B49" s="185">
        <v>1219</v>
      </c>
      <c r="C49" s="195">
        <v>10</v>
      </c>
      <c r="D49" s="188">
        <v>1209</v>
      </c>
      <c r="E49" s="192">
        <v>1152</v>
      </c>
      <c r="F49" s="189">
        <v>0</v>
      </c>
      <c r="G49" s="188">
        <v>55</v>
      </c>
      <c r="H49" s="187">
        <v>12</v>
      </c>
      <c r="J49" s="183"/>
      <c r="K49" s="183"/>
    </row>
    <row r="50" spans="1:11" x14ac:dyDescent="0.25">
      <c r="A50" s="48" t="s">
        <v>184</v>
      </c>
      <c r="B50" s="185">
        <v>5</v>
      </c>
      <c r="C50" s="220">
        <v>0</v>
      </c>
      <c r="D50" s="188">
        <v>5</v>
      </c>
      <c r="E50" s="192">
        <v>5</v>
      </c>
      <c r="F50" s="189">
        <v>0</v>
      </c>
      <c r="G50" s="193">
        <v>0</v>
      </c>
      <c r="H50" s="190">
        <v>0</v>
      </c>
      <c r="J50" s="183"/>
      <c r="K50" s="183"/>
    </row>
    <row r="51" spans="1:11" x14ac:dyDescent="0.25">
      <c r="A51" s="48" t="s">
        <v>185</v>
      </c>
      <c r="B51" s="219">
        <v>0</v>
      </c>
      <c r="C51" s="217">
        <v>0</v>
      </c>
      <c r="D51" s="189">
        <v>0</v>
      </c>
      <c r="E51" s="189">
        <v>0</v>
      </c>
      <c r="F51" s="189">
        <v>0</v>
      </c>
      <c r="G51" s="193">
        <v>0</v>
      </c>
      <c r="J51" s="183"/>
      <c r="K51" s="183"/>
    </row>
    <row r="52" spans="1:11" x14ac:dyDescent="0.25">
      <c r="A52" s="48" t="s">
        <v>186</v>
      </c>
      <c r="B52" s="185">
        <v>81</v>
      </c>
      <c r="C52" s="195">
        <v>5</v>
      </c>
      <c r="D52" s="188">
        <v>76</v>
      </c>
      <c r="E52" s="192">
        <v>43</v>
      </c>
      <c r="F52" s="189">
        <v>0</v>
      </c>
      <c r="G52" s="188">
        <v>38</v>
      </c>
      <c r="H52" s="190">
        <v>0</v>
      </c>
      <c r="J52" s="183"/>
      <c r="K52" s="183"/>
    </row>
    <row r="53" spans="1:11" x14ac:dyDescent="0.25">
      <c r="A53" s="48" t="s">
        <v>187</v>
      </c>
      <c r="B53" s="185">
        <v>86</v>
      </c>
      <c r="C53" s="195">
        <v>4</v>
      </c>
      <c r="D53" s="188">
        <v>82</v>
      </c>
      <c r="E53" s="192">
        <v>86</v>
      </c>
      <c r="F53" s="189">
        <v>0</v>
      </c>
      <c r="G53" s="189">
        <v>0</v>
      </c>
      <c r="H53" s="190">
        <v>0</v>
      </c>
      <c r="J53" s="183"/>
      <c r="K53" s="183"/>
    </row>
    <row r="54" spans="1:11" x14ac:dyDescent="0.25">
      <c r="A54" s="48" t="s">
        <v>188</v>
      </c>
      <c r="B54" s="185">
        <v>51</v>
      </c>
      <c r="C54" s="195">
        <v>0</v>
      </c>
      <c r="D54" s="188">
        <v>51</v>
      </c>
      <c r="E54" s="192">
        <v>43</v>
      </c>
      <c r="F54" s="189">
        <v>0</v>
      </c>
      <c r="G54" s="188">
        <v>8</v>
      </c>
      <c r="H54" s="190">
        <v>0</v>
      </c>
      <c r="J54" s="183"/>
      <c r="K54" s="183"/>
    </row>
    <row r="55" spans="1:11" x14ac:dyDescent="0.25">
      <c r="A55" s="48" t="s">
        <v>189</v>
      </c>
      <c r="B55" s="185">
        <v>8</v>
      </c>
      <c r="C55" s="195">
        <v>4</v>
      </c>
      <c r="D55" s="188">
        <v>4</v>
      </c>
      <c r="E55" s="192">
        <v>8</v>
      </c>
      <c r="F55" s="189">
        <v>0</v>
      </c>
      <c r="G55" s="189">
        <v>0</v>
      </c>
      <c r="H55" s="190">
        <v>0</v>
      </c>
      <c r="J55" s="183"/>
      <c r="K55" s="183"/>
    </row>
    <row r="56" spans="1:11" x14ac:dyDescent="0.25">
      <c r="A56" s="48" t="s">
        <v>190</v>
      </c>
      <c r="B56" s="185">
        <v>378</v>
      </c>
      <c r="C56" s="195">
        <v>4</v>
      </c>
      <c r="D56" s="188">
        <v>374</v>
      </c>
      <c r="E56" s="192">
        <v>357</v>
      </c>
      <c r="F56" s="189">
        <v>0</v>
      </c>
      <c r="G56" s="188">
        <v>13</v>
      </c>
      <c r="H56" s="187">
        <v>8</v>
      </c>
      <c r="J56" s="183"/>
      <c r="K56" s="183"/>
    </row>
    <row r="57" spans="1:11" x14ac:dyDescent="0.25">
      <c r="A57" s="48" t="s">
        <v>191</v>
      </c>
      <c r="B57" s="185">
        <v>44</v>
      </c>
      <c r="C57" s="186">
        <v>1</v>
      </c>
      <c r="D57" s="188">
        <v>43</v>
      </c>
      <c r="E57" s="192">
        <v>28</v>
      </c>
      <c r="F57" s="189">
        <v>0</v>
      </c>
      <c r="G57" s="188">
        <v>16</v>
      </c>
      <c r="H57" s="190">
        <v>0</v>
      </c>
      <c r="J57" s="183"/>
      <c r="K57" s="183"/>
    </row>
    <row r="58" spans="1:11" x14ac:dyDescent="0.25">
      <c r="A58" s="48" t="s">
        <v>192</v>
      </c>
      <c r="B58" s="185">
        <v>646</v>
      </c>
      <c r="C58" s="195">
        <v>11</v>
      </c>
      <c r="D58" s="188">
        <v>635</v>
      </c>
      <c r="E58" s="192">
        <v>636</v>
      </c>
      <c r="F58" s="193">
        <v>3</v>
      </c>
      <c r="G58" s="188">
        <v>7</v>
      </c>
      <c r="H58" s="190">
        <v>0</v>
      </c>
      <c r="J58" s="183"/>
      <c r="K58" s="183"/>
    </row>
    <row r="59" spans="1:11" x14ac:dyDescent="0.25">
      <c r="A59" s="48" t="s">
        <v>193</v>
      </c>
      <c r="B59" s="185">
        <v>28</v>
      </c>
      <c r="C59" s="195">
        <v>1</v>
      </c>
      <c r="D59" s="188">
        <v>27</v>
      </c>
      <c r="E59" s="192">
        <v>25</v>
      </c>
      <c r="F59" s="189">
        <v>0</v>
      </c>
      <c r="G59" s="193">
        <v>3</v>
      </c>
      <c r="H59" s="190">
        <v>0</v>
      </c>
      <c r="J59" s="183"/>
      <c r="K59" s="183"/>
    </row>
    <row r="60" spans="1:11" x14ac:dyDescent="0.25">
      <c r="A60" s="48" t="s">
        <v>194</v>
      </c>
      <c r="B60" s="185">
        <v>39</v>
      </c>
      <c r="C60" s="195">
        <v>17</v>
      </c>
      <c r="D60" s="188">
        <v>22</v>
      </c>
      <c r="E60" s="192">
        <v>39</v>
      </c>
      <c r="F60" s="189">
        <v>0</v>
      </c>
      <c r="G60" s="189">
        <v>0</v>
      </c>
      <c r="H60" s="190">
        <v>0</v>
      </c>
      <c r="J60" s="183"/>
      <c r="K60" s="183"/>
    </row>
    <row r="61" spans="1:11" x14ac:dyDescent="0.25">
      <c r="A61" s="48" t="s">
        <v>195</v>
      </c>
      <c r="B61" s="185">
        <v>49</v>
      </c>
      <c r="C61" s="195">
        <v>7</v>
      </c>
      <c r="D61" s="188">
        <v>42</v>
      </c>
      <c r="E61" s="192">
        <v>49</v>
      </c>
      <c r="F61" s="189">
        <v>0</v>
      </c>
      <c r="G61" s="189">
        <v>0</v>
      </c>
      <c r="H61" s="190">
        <v>0</v>
      </c>
      <c r="J61" s="183"/>
      <c r="K61" s="183"/>
    </row>
    <row r="62" spans="1:11" x14ac:dyDescent="0.25">
      <c r="A62" s="48" t="s">
        <v>196</v>
      </c>
      <c r="B62" s="185">
        <v>110</v>
      </c>
      <c r="C62" s="195">
        <v>11</v>
      </c>
      <c r="D62" s="188">
        <v>99</v>
      </c>
      <c r="E62" s="192">
        <v>110</v>
      </c>
      <c r="F62" s="189">
        <v>0</v>
      </c>
      <c r="G62" s="189">
        <v>0</v>
      </c>
      <c r="H62" s="190">
        <v>0</v>
      </c>
      <c r="J62" s="183"/>
      <c r="K62" s="183"/>
    </row>
    <row r="63" spans="1:11" x14ac:dyDescent="0.25">
      <c r="A63" s="48" t="s">
        <v>197</v>
      </c>
      <c r="B63" s="185">
        <v>629</v>
      </c>
      <c r="C63" s="195">
        <v>314</v>
      </c>
      <c r="D63" s="188">
        <v>315</v>
      </c>
      <c r="E63" s="192">
        <v>536</v>
      </c>
      <c r="F63" s="193">
        <v>55</v>
      </c>
      <c r="G63" s="189">
        <v>0</v>
      </c>
      <c r="H63" s="187">
        <v>38</v>
      </c>
      <c r="J63" s="183"/>
      <c r="K63" s="183"/>
    </row>
    <row r="64" spans="1:11" x14ac:dyDescent="0.25">
      <c r="A64" s="48" t="s">
        <v>198</v>
      </c>
      <c r="B64" s="185">
        <v>695</v>
      </c>
      <c r="C64" s="195">
        <v>451</v>
      </c>
      <c r="D64" s="188">
        <v>244</v>
      </c>
      <c r="E64" s="192">
        <v>695</v>
      </c>
      <c r="F64" s="189">
        <v>0</v>
      </c>
      <c r="G64" s="189">
        <v>0</v>
      </c>
      <c r="H64" s="190">
        <v>0</v>
      </c>
      <c r="J64" s="183"/>
      <c r="K64" s="183"/>
    </row>
    <row r="65" spans="1:11" x14ac:dyDescent="0.25">
      <c r="A65" s="48" t="s">
        <v>199</v>
      </c>
      <c r="B65" s="185">
        <v>206</v>
      </c>
      <c r="C65" s="195">
        <v>159</v>
      </c>
      <c r="D65" s="188">
        <v>47</v>
      </c>
      <c r="E65" s="192">
        <v>206</v>
      </c>
      <c r="F65" s="189">
        <v>0</v>
      </c>
      <c r="G65" s="189">
        <v>0</v>
      </c>
      <c r="H65" s="190">
        <v>0</v>
      </c>
      <c r="J65" s="183"/>
      <c r="K65" s="183"/>
    </row>
    <row r="66" spans="1:11" x14ac:dyDescent="0.25">
      <c r="A66" s="1" t="s">
        <v>219</v>
      </c>
      <c r="J66" s="183"/>
      <c r="K66" s="183"/>
    </row>
    <row r="67" spans="1:11" x14ac:dyDescent="0.25">
      <c r="A67" s="1" t="s">
        <v>201</v>
      </c>
      <c r="J67" s="183"/>
    </row>
    <row r="68" spans="1:11" ht="15.75" thickBot="1" x14ac:dyDescent="0.3">
      <c r="A68" s="3" t="s">
        <v>174</v>
      </c>
      <c r="F68" s="4"/>
      <c r="G68" s="4"/>
      <c r="H68" s="4"/>
    </row>
    <row r="69" spans="1:11" x14ac:dyDescent="0.25">
      <c r="A69" s="500" t="s">
        <v>144</v>
      </c>
      <c r="B69" s="523" t="s">
        <v>84</v>
      </c>
      <c r="C69" s="526" t="s">
        <v>85</v>
      </c>
      <c r="D69" s="527"/>
      <c r="E69" s="506" t="s">
        <v>139</v>
      </c>
      <c r="F69" s="530"/>
      <c r="G69" s="530"/>
      <c r="H69" s="530"/>
    </row>
    <row r="70" spans="1:11" x14ac:dyDescent="0.25">
      <c r="A70" s="522"/>
      <c r="B70" s="524"/>
      <c r="C70" s="528"/>
      <c r="D70" s="529"/>
      <c r="E70" s="529" t="s">
        <v>140</v>
      </c>
      <c r="F70" s="531"/>
      <c r="G70" s="532" t="s">
        <v>141</v>
      </c>
      <c r="H70" s="531"/>
    </row>
    <row r="71" spans="1:11" ht="15.75" thickBot="1" x14ac:dyDescent="0.3">
      <c r="A71" s="501"/>
      <c r="B71" s="525"/>
      <c r="C71" s="118" t="s">
        <v>17</v>
      </c>
      <c r="D71" s="117" t="s">
        <v>87</v>
      </c>
      <c r="E71" s="118" t="s">
        <v>18</v>
      </c>
      <c r="F71" s="119" t="s">
        <v>16</v>
      </c>
      <c r="G71" s="117" t="s">
        <v>18</v>
      </c>
      <c r="H71" s="119" t="s">
        <v>16</v>
      </c>
    </row>
    <row r="72" spans="1:11" x14ac:dyDescent="0.25">
      <c r="A72" s="48" t="s">
        <v>200</v>
      </c>
      <c r="B72" s="185">
        <v>12</v>
      </c>
      <c r="C72" s="195">
        <v>1</v>
      </c>
      <c r="D72" s="188">
        <v>11</v>
      </c>
      <c r="E72" s="192">
        <v>12</v>
      </c>
      <c r="F72" s="189">
        <v>0</v>
      </c>
      <c r="G72" s="189">
        <v>0</v>
      </c>
      <c r="H72" s="190">
        <v>0</v>
      </c>
      <c r="J72" s="183"/>
      <c r="K72" s="183"/>
    </row>
    <row r="73" spans="1:11" x14ac:dyDescent="0.25">
      <c r="A73" s="48" t="s">
        <v>202</v>
      </c>
      <c r="B73" s="185">
        <v>1149</v>
      </c>
      <c r="C73" s="195">
        <v>15</v>
      </c>
      <c r="D73" s="188">
        <v>1134</v>
      </c>
      <c r="E73" s="192">
        <v>1144</v>
      </c>
      <c r="F73" s="189">
        <v>0</v>
      </c>
      <c r="G73" s="188">
        <v>5</v>
      </c>
      <c r="H73" s="190">
        <v>0</v>
      </c>
      <c r="J73" s="183"/>
      <c r="K73" s="183"/>
    </row>
    <row r="74" spans="1:11" x14ac:dyDescent="0.25">
      <c r="A74" s="48" t="s">
        <v>203</v>
      </c>
      <c r="B74" s="185">
        <v>273</v>
      </c>
      <c r="C74" s="195">
        <v>3</v>
      </c>
      <c r="D74" s="188">
        <v>270</v>
      </c>
      <c r="E74" s="192">
        <v>273</v>
      </c>
      <c r="F74" s="189">
        <v>0</v>
      </c>
      <c r="G74" s="189">
        <v>0</v>
      </c>
      <c r="H74" s="190">
        <v>0</v>
      </c>
      <c r="J74" s="183"/>
      <c r="K74" s="183"/>
    </row>
    <row r="75" spans="1:11" x14ac:dyDescent="0.25">
      <c r="A75" s="48" t="s">
        <v>204</v>
      </c>
      <c r="B75" s="185">
        <v>12</v>
      </c>
      <c r="C75" s="220">
        <v>0</v>
      </c>
      <c r="D75" s="188">
        <v>12</v>
      </c>
      <c r="E75" s="192">
        <v>12</v>
      </c>
      <c r="F75" s="189">
        <v>0</v>
      </c>
      <c r="G75" s="189">
        <v>0</v>
      </c>
      <c r="H75" s="190">
        <v>0</v>
      </c>
      <c r="J75" s="183"/>
      <c r="K75" s="183"/>
    </row>
    <row r="76" spans="1:11" x14ac:dyDescent="0.25">
      <c r="A76" s="48" t="s">
        <v>205</v>
      </c>
      <c r="B76" s="185">
        <v>1476</v>
      </c>
      <c r="C76" s="195">
        <v>1332</v>
      </c>
      <c r="D76" s="188">
        <v>144</v>
      </c>
      <c r="E76" s="192">
        <v>1446</v>
      </c>
      <c r="F76" s="193">
        <v>30</v>
      </c>
      <c r="G76" s="189">
        <v>0</v>
      </c>
      <c r="H76" s="190">
        <v>0</v>
      </c>
      <c r="J76" s="183"/>
      <c r="K76" s="183"/>
    </row>
    <row r="77" spans="1:11" x14ac:dyDescent="0.25">
      <c r="A77" s="48" t="s">
        <v>206</v>
      </c>
      <c r="B77" s="185">
        <v>3531</v>
      </c>
      <c r="C77" s="195">
        <v>1962</v>
      </c>
      <c r="D77" s="188">
        <v>1569</v>
      </c>
      <c r="E77" s="192">
        <v>3386</v>
      </c>
      <c r="F77" s="188">
        <v>112</v>
      </c>
      <c r="G77" s="188">
        <v>33</v>
      </c>
      <c r="H77" s="190">
        <v>0</v>
      </c>
      <c r="J77" s="183"/>
      <c r="K77" s="183"/>
    </row>
    <row r="78" spans="1:11" x14ac:dyDescent="0.25">
      <c r="A78" s="48" t="s">
        <v>207</v>
      </c>
      <c r="B78" s="185">
        <v>796</v>
      </c>
      <c r="C78" s="195">
        <v>517</v>
      </c>
      <c r="D78" s="188">
        <v>279</v>
      </c>
      <c r="E78" s="192">
        <v>787</v>
      </c>
      <c r="F78" s="188">
        <v>5</v>
      </c>
      <c r="G78" s="188">
        <v>4</v>
      </c>
      <c r="H78" s="190">
        <v>0</v>
      </c>
      <c r="J78" s="183"/>
      <c r="K78" s="183"/>
    </row>
    <row r="79" spans="1:11" x14ac:dyDescent="0.25">
      <c r="A79" s="48" t="s">
        <v>208</v>
      </c>
      <c r="B79" s="185">
        <v>568</v>
      </c>
      <c r="C79" s="195">
        <v>519</v>
      </c>
      <c r="D79" s="188">
        <v>49</v>
      </c>
      <c r="E79" s="192">
        <v>568</v>
      </c>
      <c r="F79" s="189">
        <v>0</v>
      </c>
      <c r="G79" s="189">
        <v>0</v>
      </c>
      <c r="H79" s="190">
        <v>0</v>
      </c>
      <c r="J79" s="183"/>
      <c r="K79" s="183"/>
    </row>
    <row r="80" spans="1:11" x14ac:dyDescent="0.25">
      <c r="A80" s="48" t="s">
        <v>209</v>
      </c>
      <c r="B80" s="185">
        <v>241</v>
      </c>
      <c r="C80" s="195">
        <v>86</v>
      </c>
      <c r="D80" s="188">
        <v>155</v>
      </c>
      <c r="E80" s="192">
        <v>240</v>
      </c>
      <c r="F80" s="189">
        <v>0</v>
      </c>
      <c r="G80" s="189">
        <v>0</v>
      </c>
      <c r="H80" s="194">
        <v>1</v>
      </c>
      <c r="J80" s="183"/>
      <c r="K80" s="183"/>
    </row>
    <row r="81" spans="1:11" x14ac:dyDescent="0.25">
      <c r="A81" s="48" t="s">
        <v>210</v>
      </c>
      <c r="B81" s="185">
        <v>1899</v>
      </c>
      <c r="C81" s="195">
        <v>1771</v>
      </c>
      <c r="D81" s="188">
        <v>128</v>
      </c>
      <c r="E81" s="192">
        <v>1870</v>
      </c>
      <c r="F81" s="189">
        <v>0</v>
      </c>
      <c r="G81" s="188">
        <v>29</v>
      </c>
      <c r="H81" s="190">
        <v>0</v>
      </c>
      <c r="J81" s="183"/>
      <c r="K81" s="183"/>
    </row>
    <row r="82" spans="1:11" x14ac:dyDescent="0.25">
      <c r="A82" s="48" t="s">
        <v>211</v>
      </c>
      <c r="B82" s="185">
        <v>256</v>
      </c>
      <c r="C82" s="195">
        <v>171</v>
      </c>
      <c r="D82" s="188">
        <v>85</v>
      </c>
      <c r="E82" s="192">
        <v>243</v>
      </c>
      <c r="F82" s="193">
        <v>2</v>
      </c>
      <c r="G82" s="193">
        <v>11</v>
      </c>
      <c r="H82" s="190">
        <v>0</v>
      </c>
      <c r="J82" s="183"/>
      <c r="K82" s="183"/>
    </row>
    <row r="83" spans="1:11" x14ac:dyDescent="0.25">
      <c r="A83" s="48" t="s">
        <v>212</v>
      </c>
      <c r="B83" s="185">
        <v>130</v>
      </c>
      <c r="C83" s="195">
        <v>66</v>
      </c>
      <c r="D83" s="188">
        <v>64</v>
      </c>
      <c r="E83" s="192">
        <v>119</v>
      </c>
      <c r="F83" s="193">
        <v>11</v>
      </c>
      <c r="G83" s="189">
        <v>0</v>
      </c>
      <c r="H83" s="190">
        <v>0</v>
      </c>
      <c r="J83" s="183"/>
      <c r="K83" s="183"/>
    </row>
    <row r="84" spans="1:11" x14ac:dyDescent="0.25">
      <c r="A84" s="48" t="s">
        <v>213</v>
      </c>
      <c r="B84" s="185">
        <v>284</v>
      </c>
      <c r="C84" s="195">
        <v>237</v>
      </c>
      <c r="D84" s="188">
        <v>47</v>
      </c>
      <c r="E84" s="192">
        <v>284</v>
      </c>
      <c r="F84" s="189">
        <v>0</v>
      </c>
      <c r="G84" s="189">
        <v>0</v>
      </c>
      <c r="H84" s="190">
        <v>0</v>
      </c>
      <c r="J84" s="183"/>
      <c r="K84" s="183"/>
    </row>
    <row r="85" spans="1:11" ht="15" customHeight="1" x14ac:dyDescent="0.25">
      <c r="A85" s="48" t="s">
        <v>214</v>
      </c>
      <c r="B85" s="185">
        <v>274</v>
      </c>
      <c r="C85" s="195">
        <v>125</v>
      </c>
      <c r="D85" s="188">
        <v>149</v>
      </c>
      <c r="E85" s="192">
        <v>269</v>
      </c>
      <c r="F85" s="189">
        <v>0</v>
      </c>
      <c r="G85" s="188">
        <v>5</v>
      </c>
      <c r="H85" s="190">
        <v>0</v>
      </c>
      <c r="J85" s="183"/>
      <c r="K85" s="183"/>
    </row>
    <row r="86" spans="1:11" x14ac:dyDescent="0.25">
      <c r="A86" s="55"/>
      <c r="B86" s="132"/>
      <c r="C86" s="132"/>
      <c r="D86" s="195"/>
      <c r="E86" s="132"/>
      <c r="F86" s="149"/>
      <c r="G86" s="132"/>
      <c r="H86" s="149"/>
      <c r="J86" s="183"/>
      <c r="K86" s="183"/>
    </row>
    <row r="87" spans="1:11" ht="33.75" x14ac:dyDescent="0.25">
      <c r="A87" s="209" t="s">
        <v>215</v>
      </c>
      <c r="B87" s="209"/>
      <c r="C87" s="209"/>
      <c r="D87" s="195"/>
      <c r="E87" s="209"/>
      <c r="F87" s="209"/>
      <c r="G87" s="209"/>
      <c r="H87" s="209"/>
      <c r="J87" s="183"/>
      <c r="K87" s="183"/>
    </row>
    <row r="88" spans="1:11" x14ac:dyDescent="0.25">
      <c r="A88" s="29"/>
      <c r="F88" s="27"/>
      <c r="J88" s="183"/>
      <c r="K88" s="183"/>
    </row>
    <row r="89" spans="1:11" x14ac:dyDescent="0.25">
      <c r="B89" s="91"/>
      <c r="C89" s="91"/>
      <c r="D89" s="91"/>
      <c r="E89" s="91"/>
      <c r="F89" s="91"/>
      <c r="G89" s="91"/>
      <c r="H89" s="91"/>
      <c r="J89" s="183"/>
      <c r="K89" s="183"/>
    </row>
    <row r="90" spans="1:11" x14ac:dyDescent="0.25">
      <c r="J90" s="183"/>
      <c r="K90" s="183"/>
    </row>
    <row r="91" spans="1:11" x14ac:dyDescent="0.25">
      <c r="J91" s="183"/>
      <c r="K91" s="183"/>
    </row>
    <row r="92" spans="1:11" x14ac:dyDescent="0.25">
      <c r="J92" s="183"/>
      <c r="K92" s="183"/>
    </row>
    <row r="93" spans="1:11" x14ac:dyDescent="0.25">
      <c r="J93" s="183"/>
      <c r="K93" s="183"/>
    </row>
    <row r="94" spans="1:11" x14ac:dyDescent="0.25">
      <c r="J94" s="183"/>
      <c r="K94" s="183"/>
    </row>
    <row r="95" spans="1:11" x14ac:dyDescent="0.25">
      <c r="J95" s="183"/>
      <c r="K95" s="183"/>
    </row>
    <row r="96" spans="1:11" x14ac:dyDescent="0.25">
      <c r="J96" s="183"/>
      <c r="K96" s="183"/>
    </row>
    <row r="97" spans="10:11" x14ac:dyDescent="0.25">
      <c r="J97" s="183"/>
      <c r="K97" s="183"/>
    </row>
    <row r="98" spans="10:11" x14ac:dyDescent="0.25">
      <c r="J98" s="183"/>
      <c r="K98" s="183"/>
    </row>
    <row r="99" spans="10:11" x14ac:dyDescent="0.25">
      <c r="J99" s="183"/>
    </row>
  </sheetData>
  <mergeCells count="18">
    <mergeCell ref="A69:A71"/>
    <mergeCell ref="B69:B71"/>
    <mergeCell ref="C69:D70"/>
    <mergeCell ref="E69:H69"/>
    <mergeCell ref="E70:F70"/>
    <mergeCell ref="G70:H70"/>
    <mergeCell ref="A37:A39"/>
    <mergeCell ref="B37:B39"/>
    <mergeCell ref="C37:D38"/>
    <mergeCell ref="E37:H37"/>
    <mergeCell ref="E38:F38"/>
    <mergeCell ref="G38:H38"/>
    <mergeCell ref="A3:A5"/>
    <mergeCell ref="B3:B5"/>
    <mergeCell ref="C3:D4"/>
    <mergeCell ref="E3:H3"/>
    <mergeCell ref="E4:F4"/>
    <mergeCell ref="G4:H4"/>
  </mergeCells>
  <hyperlinks>
    <hyperlink ref="J2" location="OBSAH!A1" display="Zpět na obsah" xr:uid="{C441A0F2-DEC9-4073-8004-D81D5E5C8C96}"/>
  </hyperlinks>
  <pageMargins left="0.7" right="0.7" top="0.78740157499999996" bottom="0.78740157499999996" header="0.3" footer="0.3"/>
  <pageSetup paperSize="9" scale="97" orientation="landscape" r:id="rId1"/>
  <rowBreaks count="2" manualBreakCount="2">
    <brk id="33" max="7" man="1"/>
    <brk id="65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0326-D1D6-4F37-B86D-49EBB5383B19}">
  <dimension ref="A1:AG25"/>
  <sheetViews>
    <sheetView showGridLines="0" zoomScaleNormal="100" workbookViewId="0">
      <selection sqref="A1:O1"/>
    </sheetView>
  </sheetViews>
  <sheetFormatPr defaultColWidth="9.140625" defaultRowHeight="15" x14ac:dyDescent="0.25"/>
  <cols>
    <col min="1" max="1" width="17.7109375" customWidth="1"/>
    <col min="2" max="2" width="6.28515625" customWidth="1"/>
    <col min="3" max="3" width="5.7109375" bestFit="1" customWidth="1"/>
    <col min="4" max="4" width="4.7109375" bestFit="1" customWidth="1"/>
    <col min="5" max="5" width="5.5703125" bestFit="1" customWidth="1"/>
    <col min="6" max="6" width="5.7109375" bestFit="1" customWidth="1"/>
    <col min="7" max="7" width="4.7109375" bestFit="1" customWidth="1"/>
    <col min="8" max="8" width="5.5703125" bestFit="1" customWidth="1"/>
    <col min="9" max="9" width="5.7109375" bestFit="1" customWidth="1"/>
    <col min="10" max="10" width="6.140625" customWidth="1"/>
    <col min="11" max="11" width="7" bestFit="1" customWidth="1"/>
    <col min="12" max="12" width="7.140625" customWidth="1"/>
    <col min="13" max="13" width="6" customWidth="1"/>
    <col min="14" max="14" width="6.140625" bestFit="1" customWidth="1"/>
    <col min="15" max="15" width="7" bestFit="1" customWidth="1"/>
    <col min="16" max="16" width="5.28515625" bestFit="1" customWidth="1"/>
    <col min="17" max="18" width="6.140625" bestFit="1" customWidth="1"/>
    <col min="19" max="19" width="5.85546875" customWidth="1"/>
    <col min="20" max="20" width="6.140625" bestFit="1" customWidth="1"/>
  </cols>
  <sheetData>
    <row r="1" spans="1:33" s="30" customFormat="1" ht="22.5" customHeight="1" x14ac:dyDescent="0.2">
      <c r="A1" s="468" t="s">
        <v>223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</row>
    <row r="2" spans="1:33" s="4" customFormat="1" ht="18.75" customHeight="1" thickBot="1" x14ac:dyDescent="0.3">
      <c r="A2" s="3" t="s">
        <v>1</v>
      </c>
      <c r="B2" s="6"/>
      <c r="T2" s="5" t="s">
        <v>3</v>
      </c>
      <c r="V2" s="6" t="s">
        <v>4</v>
      </c>
    </row>
    <row r="3" spans="1:33" ht="17.25" customHeight="1" x14ac:dyDescent="0.25">
      <c r="A3" s="480" t="s">
        <v>45</v>
      </c>
      <c r="B3" s="536" t="s">
        <v>224</v>
      </c>
      <c r="C3" s="539" t="s">
        <v>225</v>
      </c>
      <c r="D3" s="530"/>
      <c r="E3" s="530"/>
      <c r="F3" s="530"/>
      <c r="G3" s="530"/>
      <c r="H3" s="540"/>
      <c r="I3" s="541" t="s">
        <v>226</v>
      </c>
      <c r="J3" s="542"/>
      <c r="K3" s="539" t="s">
        <v>76</v>
      </c>
      <c r="L3" s="530"/>
      <c r="M3" s="530"/>
      <c r="N3" s="530"/>
      <c r="O3" s="530"/>
      <c r="P3" s="530"/>
      <c r="Q3" s="530"/>
      <c r="R3" s="530"/>
      <c r="S3" s="543" t="s">
        <v>227</v>
      </c>
      <c r="T3" s="544"/>
    </row>
    <row r="4" spans="1:33" ht="28.5" customHeight="1" x14ac:dyDescent="0.25">
      <c r="A4" s="482"/>
      <c r="B4" s="537"/>
      <c r="C4" s="547" t="s">
        <v>228</v>
      </c>
      <c r="D4" s="548"/>
      <c r="E4" s="549"/>
      <c r="F4" s="550" t="s">
        <v>229</v>
      </c>
      <c r="G4" s="548"/>
      <c r="H4" s="551"/>
      <c r="I4" s="552" t="s">
        <v>11</v>
      </c>
      <c r="J4" s="554" t="s">
        <v>230</v>
      </c>
      <c r="K4" s="552" t="s">
        <v>11</v>
      </c>
      <c r="L4" s="557" t="s">
        <v>231</v>
      </c>
      <c r="M4" s="550" t="s">
        <v>232</v>
      </c>
      <c r="N4" s="548"/>
      <c r="O4" s="550" t="s">
        <v>233</v>
      </c>
      <c r="P4" s="548"/>
      <c r="Q4" s="557" t="s">
        <v>234</v>
      </c>
      <c r="R4" s="559"/>
      <c r="S4" s="545"/>
      <c r="T4" s="546"/>
    </row>
    <row r="5" spans="1:33" ht="27.75" customHeight="1" thickBot="1" x14ac:dyDescent="0.3">
      <c r="A5" s="484"/>
      <c r="B5" s="538"/>
      <c r="C5" s="221" t="s">
        <v>11</v>
      </c>
      <c r="D5" s="222" t="s">
        <v>235</v>
      </c>
      <c r="E5" s="223" t="s">
        <v>89</v>
      </c>
      <c r="F5" s="223" t="s">
        <v>11</v>
      </c>
      <c r="G5" s="222" t="s">
        <v>235</v>
      </c>
      <c r="H5" s="224" t="s">
        <v>89</v>
      </c>
      <c r="I5" s="553"/>
      <c r="J5" s="555"/>
      <c r="K5" s="556"/>
      <c r="L5" s="558"/>
      <c r="M5" s="226" t="s">
        <v>17</v>
      </c>
      <c r="N5" s="226" t="s">
        <v>87</v>
      </c>
      <c r="O5" s="226" t="s">
        <v>88</v>
      </c>
      <c r="P5" s="226" t="s">
        <v>89</v>
      </c>
      <c r="Q5" s="222" t="s">
        <v>17</v>
      </c>
      <c r="R5" s="226" t="s">
        <v>87</v>
      </c>
      <c r="S5" s="225" t="s">
        <v>17</v>
      </c>
      <c r="T5" s="226" t="s">
        <v>87</v>
      </c>
    </row>
    <row r="6" spans="1:33" s="99" customFormat="1" ht="18.75" customHeight="1" x14ac:dyDescent="0.2">
      <c r="A6" s="38" t="s">
        <v>48</v>
      </c>
      <c r="B6" s="227">
        <v>501</v>
      </c>
      <c r="C6" s="227">
        <v>498</v>
      </c>
      <c r="D6" s="228">
        <v>493</v>
      </c>
      <c r="E6" s="228">
        <v>21</v>
      </c>
      <c r="F6" s="229">
        <v>46</v>
      </c>
      <c r="G6" s="228">
        <v>35</v>
      </c>
      <c r="H6" s="230">
        <v>14</v>
      </c>
      <c r="I6" s="231">
        <v>5196</v>
      </c>
      <c r="J6" s="232">
        <v>678</v>
      </c>
      <c r="K6" s="233">
        <v>105816</v>
      </c>
      <c r="L6" s="234">
        <v>2232</v>
      </c>
      <c r="M6" s="235">
        <v>38302</v>
      </c>
      <c r="N6" s="235">
        <v>67514</v>
      </c>
      <c r="O6" s="236">
        <v>103083</v>
      </c>
      <c r="P6" s="229">
        <v>2733</v>
      </c>
      <c r="Q6" s="237">
        <v>14447</v>
      </c>
      <c r="R6" s="238">
        <v>24842</v>
      </c>
      <c r="S6" s="239">
        <v>10367</v>
      </c>
      <c r="T6" s="238">
        <v>19958</v>
      </c>
      <c r="U6" s="151"/>
      <c r="AB6" s="151"/>
      <c r="AC6" s="151"/>
      <c r="AD6" s="151"/>
      <c r="AE6" s="151"/>
      <c r="AF6" s="151"/>
      <c r="AG6" s="151"/>
    </row>
    <row r="7" spans="1:33" s="99" customFormat="1" ht="18.75" customHeight="1" x14ac:dyDescent="0.2">
      <c r="A7" s="48" t="s">
        <v>49</v>
      </c>
      <c r="B7" s="240">
        <v>42</v>
      </c>
      <c r="C7" s="240">
        <v>41</v>
      </c>
      <c r="D7" s="241">
        <v>39</v>
      </c>
      <c r="E7" s="241">
        <v>6</v>
      </c>
      <c r="F7" s="242">
        <v>6</v>
      </c>
      <c r="G7" s="241">
        <v>5</v>
      </c>
      <c r="H7" s="132">
        <v>2</v>
      </c>
      <c r="I7" s="100">
        <v>456</v>
      </c>
      <c r="J7" s="95">
        <v>104</v>
      </c>
      <c r="K7" s="243">
        <v>10200</v>
      </c>
      <c r="L7" s="244">
        <v>606</v>
      </c>
      <c r="M7" s="16">
        <v>3756</v>
      </c>
      <c r="N7" s="16">
        <v>6444</v>
      </c>
      <c r="O7" s="94">
        <v>8947</v>
      </c>
      <c r="P7" s="242">
        <v>1253</v>
      </c>
      <c r="Q7" s="159">
        <v>1391</v>
      </c>
      <c r="R7" s="245">
        <v>2361</v>
      </c>
      <c r="S7" s="246">
        <v>1055</v>
      </c>
      <c r="T7" s="245">
        <v>1974</v>
      </c>
      <c r="AB7" s="151"/>
      <c r="AC7" s="151"/>
      <c r="AD7" s="151"/>
      <c r="AE7" s="151"/>
      <c r="AF7" s="151"/>
      <c r="AG7" s="151"/>
    </row>
    <row r="8" spans="1:33" s="99" customFormat="1" ht="18.75" customHeight="1" x14ac:dyDescent="0.2">
      <c r="A8" s="48" t="s">
        <v>50</v>
      </c>
      <c r="B8" s="240">
        <v>56</v>
      </c>
      <c r="C8" s="240">
        <v>55</v>
      </c>
      <c r="D8" s="241">
        <v>54</v>
      </c>
      <c r="E8" s="241">
        <v>4</v>
      </c>
      <c r="F8" s="242">
        <v>5</v>
      </c>
      <c r="G8" s="241">
        <v>4</v>
      </c>
      <c r="H8" s="132">
        <v>1</v>
      </c>
      <c r="I8" s="100">
        <v>579</v>
      </c>
      <c r="J8" s="95">
        <v>82</v>
      </c>
      <c r="K8" s="243">
        <v>11775</v>
      </c>
      <c r="L8" s="244">
        <v>78</v>
      </c>
      <c r="M8" s="16">
        <v>4088</v>
      </c>
      <c r="N8" s="16">
        <v>7687</v>
      </c>
      <c r="O8" s="94">
        <v>11619</v>
      </c>
      <c r="P8" s="242">
        <v>156</v>
      </c>
      <c r="Q8" s="159">
        <v>1496</v>
      </c>
      <c r="R8" s="245">
        <v>2716</v>
      </c>
      <c r="S8" s="246">
        <v>902</v>
      </c>
      <c r="T8" s="245">
        <v>1978</v>
      </c>
      <c r="AB8" s="151"/>
      <c r="AC8" s="151"/>
      <c r="AD8" s="151"/>
      <c r="AE8" s="151"/>
      <c r="AF8" s="151"/>
      <c r="AG8" s="151"/>
    </row>
    <row r="9" spans="1:33" s="99" customFormat="1" ht="18.75" customHeight="1" x14ac:dyDescent="0.2">
      <c r="A9" s="48" t="s">
        <v>51</v>
      </c>
      <c r="B9" s="240">
        <v>35</v>
      </c>
      <c r="C9" s="240">
        <v>35</v>
      </c>
      <c r="D9" s="241">
        <v>35</v>
      </c>
      <c r="E9" s="247">
        <v>0</v>
      </c>
      <c r="F9" s="242">
        <v>7</v>
      </c>
      <c r="G9" s="241">
        <v>6</v>
      </c>
      <c r="H9" s="132">
        <v>2</v>
      </c>
      <c r="I9" s="100">
        <v>356</v>
      </c>
      <c r="J9" s="95">
        <v>12</v>
      </c>
      <c r="K9" s="243">
        <v>7571</v>
      </c>
      <c r="L9" s="244">
        <v>199</v>
      </c>
      <c r="M9" s="16">
        <v>2627</v>
      </c>
      <c r="N9" s="16">
        <v>4944</v>
      </c>
      <c r="O9" s="94">
        <v>7473</v>
      </c>
      <c r="P9" s="242">
        <v>98</v>
      </c>
      <c r="Q9" s="159">
        <v>967</v>
      </c>
      <c r="R9" s="245">
        <v>1788</v>
      </c>
      <c r="S9" s="246">
        <v>678</v>
      </c>
      <c r="T9" s="245">
        <v>1522</v>
      </c>
      <c r="AB9" s="151"/>
      <c r="AC9" s="151"/>
      <c r="AD9" s="151"/>
      <c r="AE9" s="151"/>
      <c r="AF9" s="151"/>
      <c r="AG9" s="151"/>
    </row>
    <row r="10" spans="1:33" s="99" customFormat="1" ht="18.75" customHeight="1" x14ac:dyDescent="0.2">
      <c r="A10" s="48" t="s">
        <v>52</v>
      </c>
      <c r="B10" s="240">
        <v>26</v>
      </c>
      <c r="C10" s="240">
        <v>26</v>
      </c>
      <c r="D10" s="241">
        <v>26</v>
      </c>
      <c r="E10" s="247">
        <v>0</v>
      </c>
      <c r="F10" s="248">
        <v>2</v>
      </c>
      <c r="G10" s="249">
        <v>1</v>
      </c>
      <c r="H10" s="250">
        <v>1</v>
      </c>
      <c r="I10" s="100">
        <v>304</v>
      </c>
      <c r="J10" s="95">
        <v>14</v>
      </c>
      <c r="K10" s="243">
        <v>6691</v>
      </c>
      <c r="L10" s="244">
        <v>191</v>
      </c>
      <c r="M10" s="16">
        <v>2445</v>
      </c>
      <c r="N10" s="16">
        <v>4246</v>
      </c>
      <c r="O10" s="94">
        <v>6544</v>
      </c>
      <c r="P10" s="242">
        <v>147</v>
      </c>
      <c r="Q10" s="159">
        <v>906</v>
      </c>
      <c r="R10" s="245">
        <v>1717</v>
      </c>
      <c r="S10" s="246">
        <v>559</v>
      </c>
      <c r="T10" s="245">
        <v>1213</v>
      </c>
      <c r="AB10" s="151"/>
      <c r="AC10" s="151"/>
      <c r="AD10" s="151"/>
      <c r="AE10" s="151"/>
      <c r="AF10" s="151"/>
      <c r="AG10" s="151"/>
    </row>
    <row r="11" spans="1:33" s="99" customFormat="1" ht="18.75" customHeight="1" x14ac:dyDescent="0.2">
      <c r="A11" s="48" t="s">
        <v>53</v>
      </c>
      <c r="B11" s="240">
        <v>16</v>
      </c>
      <c r="C11" s="240">
        <v>15</v>
      </c>
      <c r="D11" s="241">
        <v>15</v>
      </c>
      <c r="E11" s="247">
        <v>0</v>
      </c>
      <c r="F11" s="251">
        <v>0</v>
      </c>
      <c r="G11" s="247">
        <v>0</v>
      </c>
      <c r="H11" s="252">
        <v>0</v>
      </c>
      <c r="I11" s="100">
        <v>148</v>
      </c>
      <c r="J11" s="95">
        <v>6</v>
      </c>
      <c r="K11" s="243">
        <v>3131</v>
      </c>
      <c r="L11" s="247">
        <v>0</v>
      </c>
      <c r="M11" s="16">
        <v>1211</v>
      </c>
      <c r="N11" s="16">
        <v>1920</v>
      </c>
      <c r="O11" s="94">
        <v>3131</v>
      </c>
      <c r="P11" s="247">
        <v>0</v>
      </c>
      <c r="Q11" s="159">
        <v>478</v>
      </c>
      <c r="R11" s="245">
        <v>698</v>
      </c>
      <c r="S11" s="246">
        <v>321</v>
      </c>
      <c r="T11" s="245">
        <v>424</v>
      </c>
      <c r="AB11" s="151"/>
      <c r="AC11" s="151"/>
      <c r="AD11" s="151"/>
      <c r="AE11" s="151"/>
      <c r="AF11" s="151"/>
      <c r="AG11" s="151"/>
    </row>
    <row r="12" spans="1:33" s="99" customFormat="1" ht="18.75" customHeight="1" x14ac:dyDescent="0.2">
      <c r="A12" s="48" t="s">
        <v>54</v>
      </c>
      <c r="B12" s="240">
        <v>43</v>
      </c>
      <c r="C12" s="240">
        <v>44</v>
      </c>
      <c r="D12" s="241">
        <v>44</v>
      </c>
      <c r="E12" s="249">
        <v>1</v>
      </c>
      <c r="F12" s="248">
        <v>4</v>
      </c>
      <c r="G12" s="249">
        <v>1</v>
      </c>
      <c r="H12" s="250">
        <v>3</v>
      </c>
      <c r="I12" s="100">
        <v>532</v>
      </c>
      <c r="J12" s="95">
        <v>36</v>
      </c>
      <c r="K12" s="243">
        <v>9719</v>
      </c>
      <c r="L12" s="244">
        <v>113</v>
      </c>
      <c r="M12" s="16">
        <v>3716</v>
      </c>
      <c r="N12" s="16">
        <v>6003</v>
      </c>
      <c r="O12" s="94">
        <v>9621</v>
      </c>
      <c r="P12" s="242">
        <v>98</v>
      </c>
      <c r="Q12" s="159">
        <v>1430</v>
      </c>
      <c r="R12" s="245">
        <v>2324</v>
      </c>
      <c r="S12" s="246">
        <v>883</v>
      </c>
      <c r="T12" s="245">
        <v>1643</v>
      </c>
      <c r="AB12" s="151"/>
      <c r="AC12" s="151"/>
      <c r="AD12" s="151"/>
      <c r="AE12" s="151"/>
      <c r="AF12" s="151"/>
      <c r="AG12" s="151"/>
    </row>
    <row r="13" spans="1:33" s="99" customFormat="1" ht="18.75" customHeight="1" x14ac:dyDescent="0.2">
      <c r="A13" s="48" t="s">
        <v>55</v>
      </c>
      <c r="B13" s="240">
        <v>17</v>
      </c>
      <c r="C13" s="240">
        <v>17</v>
      </c>
      <c r="D13" s="241">
        <v>17</v>
      </c>
      <c r="E13" s="249">
        <v>1</v>
      </c>
      <c r="F13" s="251">
        <v>0</v>
      </c>
      <c r="G13" s="247">
        <v>0</v>
      </c>
      <c r="H13" s="252">
        <v>0</v>
      </c>
      <c r="I13" s="100">
        <v>219</v>
      </c>
      <c r="J13" s="95">
        <v>25</v>
      </c>
      <c r="K13" s="243">
        <v>4863</v>
      </c>
      <c r="L13" s="247">
        <v>0</v>
      </c>
      <c r="M13" s="16">
        <v>1873</v>
      </c>
      <c r="N13" s="16">
        <v>2990</v>
      </c>
      <c r="O13" s="94">
        <v>4808</v>
      </c>
      <c r="P13" s="242">
        <v>55</v>
      </c>
      <c r="Q13" s="159">
        <v>707</v>
      </c>
      <c r="R13" s="245">
        <v>1120</v>
      </c>
      <c r="S13" s="246">
        <v>520</v>
      </c>
      <c r="T13" s="245">
        <v>802</v>
      </c>
      <c r="AB13" s="151"/>
      <c r="AC13" s="151"/>
      <c r="AD13" s="151"/>
      <c r="AE13" s="151"/>
      <c r="AF13" s="151"/>
      <c r="AG13" s="151"/>
    </row>
    <row r="14" spans="1:33" s="99" customFormat="1" ht="18.75" customHeight="1" x14ac:dyDescent="0.2">
      <c r="A14" s="48" t="s">
        <v>56</v>
      </c>
      <c r="B14" s="240">
        <v>32</v>
      </c>
      <c r="C14" s="240">
        <v>32</v>
      </c>
      <c r="D14" s="241">
        <v>32</v>
      </c>
      <c r="E14" s="249">
        <v>1</v>
      </c>
      <c r="F14" s="248">
        <v>3</v>
      </c>
      <c r="G14" s="249">
        <v>3</v>
      </c>
      <c r="H14" s="253">
        <v>0</v>
      </c>
      <c r="I14" s="100">
        <v>321</v>
      </c>
      <c r="J14" s="95">
        <v>49</v>
      </c>
      <c r="K14" s="243">
        <v>6163</v>
      </c>
      <c r="L14" s="244">
        <v>62</v>
      </c>
      <c r="M14" s="16">
        <v>2273</v>
      </c>
      <c r="N14" s="16">
        <v>3890</v>
      </c>
      <c r="O14" s="94">
        <v>6108</v>
      </c>
      <c r="P14" s="242">
        <v>55</v>
      </c>
      <c r="Q14" s="159">
        <v>855</v>
      </c>
      <c r="R14" s="245">
        <v>1363</v>
      </c>
      <c r="S14" s="246">
        <v>647</v>
      </c>
      <c r="T14" s="245">
        <v>1078</v>
      </c>
      <c r="AB14" s="151"/>
      <c r="AC14" s="151"/>
      <c r="AD14" s="151"/>
      <c r="AE14" s="151"/>
      <c r="AF14" s="151"/>
      <c r="AG14" s="151"/>
    </row>
    <row r="15" spans="1:33" s="99" customFormat="1" ht="18.75" customHeight="1" x14ac:dyDescent="0.2">
      <c r="A15" s="48" t="s">
        <v>57</v>
      </c>
      <c r="B15" s="240">
        <v>34</v>
      </c>
      <c r="C15" s="240">
        <v>34</v>
      </c>
      <c r="D15" s="241">
        <v>33</v>
      </c>
      <c r="E15" s="249">
        <v>1</v>
      </c>
      <c r="F15" s="248">
        <v>1</v>
      </c>
      <c r="G15" s="254">
        <v>0</v>
      </c>
      <c r="H15" s="250">
        <v>1</v>
      </c>
      <c r="I15" s="100">
        <v>288</v>
      </c>
      <c r="J15" s="95">
        <v>30</v>
      </c>
      <c r="K15" s="243">
        <v>5947</v>
      </c>
      <c r="L15" s="244">
        <v>34</v>
      </c>
      <c r="M15" s="16">
        <v>2220</v>
      </c>
      <c r="N15" s="16">
        <v>3727</v>
      </c>
      <c r="O15" s="94">
        <v>5687</v>
      </c>
      <c r="P15" s="242">
        <v>260</v>
      </c>
      <c r="Q15" s="159">
        <v>832</v>
      </c>
      <c r="R15" s="245">
        <v>1280</v>
      </c>
      <c r="S15" s="246">
        <v>654</v>
      </c>
      <c r="T15" s="245">
        <v>1133</v>
      </c>
      <c r="AB15" s="151"/>
      <c r="AC15" s="151"/>
      <c r="AD15" s="151"/>
      <c r="AE15" s="151"/>
      <c r="AF15" s="151"/>
      <c r="AG15" s="151"/>
    </row>
    <row r="16" spans="1:33" s="99" customFormat="1" ht="18.75" customHeight="1" x14ac:dyDescent="0.2">
      <c r="A16" s="48" t="s">
        <v>58</v>
      </c>
      <c r="B16" s="240">
        <v>31</v>
      </c>
      <c r="C16" s="240">
        <v>30</v>
      </c>
      <c r="D16" s="241">
        <v>30</v>
      </c>
      <c r="E16" s="249">
        <v>2</v>
      </c>
      <c r="F16" s="248">
        <v>1</v>
      </c>
      <c r="G16" s="254">
        <v>0</v>
      </c>
      <c r="H16" s="250">
        <v>1</v>
      </c>
      <c r="I16" s="100">
        <v>278</v>
      </c>
      <c r="J16" s="95">
        <v>17</v>
      </c>
      <c r="K16" s="243">
        <v>5506</v>
      </c>
      <c r="L16" s="244">
        <v>21</v>
      </c>
      <c r="M16" s="16">
        <v>1921</v>
      </c>
      <c r="N16" s="16">
        <v>3585</v>
      </c>
      <c r="O16" s="94">
        <v>5381</v>
      </c>
      <c r="P16" s="242">
        <v>125</v>
      </c>
      <c r="Q16" s="159">
        <v>682</v>
      </c>
      <c r="R16" s="245">
        <v>1188</v>
      </c>
      <c r="S16" s="246">
        <v>554</v>
      </c>
      <c r="T16" s="245">
        <v>1185</v>
      </c>
      <c r="AB16" s="151"/>
      <c r="AC16" s="151"/>
      <c r="AD16" s="151"/>
      <c r="AE16" s="151"/>
      <c r="AF16" s="151"/>
      <c r="AG16" s="151"/>
    </row>
    <row r="17" spans="1:33" s="99" customFormat="1" ht="18.75" customHeight="1" x14ac:dyDescent="0.2">
      <c r="A17" s="48" t="s">
        <v>59</v>
      </c>
      <c r="B17" s="240">
        <v>47</v>
      </c>
      <c r="C17" s="240">
        <v>46</v>
      </c>
      <c r="D17" s="241">
        <v>46</v>
      </c>
      <c r="E17" s="247">
        <v>0</v>
      </c>
      <c r="F17" s="248">
        <v>11</v>
      </c>
      <c r="G17" s="249">
        <v>10</v>
      </c>
      <c r="H17" s="250">
        <v>2</v>
      </c>
      <c r="I17" s="100">
        <v>518</v>
      </c>
      <c r="J17" s="95">
        <v>75</v>
      </c>
      <c r="K17" s="243">
        <v>10835</v>
      </c>
      <c r="L17" s="244">
        <v>662</v>
      </c>
      <c r="M17" s="16">
        <v>3551</v>
      </c>
      <c r="N17" s="16">
        <v>7284</v>
      </c>
      <c r="O17" s="94">
        <v>10666</v>
      </c>
      <c r="P17" s="242">
        <v>169</v>
      </c>
      <c r="Q17" s="159">
        <v>1454</v>
      </c>
      <c r="R17" s="245">
        <v>2889</v>
      </c>
      <c r="S17" s="246">
        <v>1046</v>
      </c>
      <c r="T17" s="245">
        <v>2401</v>
      </c>
      <c r="AB17" s="151"/>
      <c r="AC17" s="151"/>
      <c r="AD17" s="151"/>
      <c r="AE17" s="151"/>
      <c r="AF17" s="151"/>
      <c r="AG17" s="151"/>
    </row>
    <row r="18" spans="1:33" s="152" customFormat="1" ht="18.75" customHeight="1" x14ac:dyDescent="0.2">
      <c r="A18" s="48" t="s">
        <v>60</v>
      </c>
      <c r="B18" s="240">
        <v>39</v>
      </c>
      <c r="C18" s="240">
        <v>40</v>
      </c>
      <c r="D18" s="241">
        <v>40</v>
      </c>
      <c r="E18" s="247">
        <v>0</v>
      </c>
      <c r="F18" s="248">
        <v>3</v>
      </c>
      <c r="G18" s="249">
        <v>3</v>
      </c>
      <c r="H18" s="253">
        <v>0</v>
      </c>
      <c r="I18" s="100">
        <v>380</v>
      </c>
      <c r="J18" s="95">
        <v>82</v>
      </c>
      <c r="K18" s="100">
        <v>6950</v>
      </c>
      <c r="L18" s="94">
        <v>108</v>
      </c>
      <c r="M18" s="16">
        <v>2629</v>
      </c>
      <c r="N18" s="16">
        <v>4321</v>
      </c>
      <c r="O18" s="94">
        <v>6950</v>
      </c>
      <c r="P18" s="247">
        <v>0</v>
      </c>
      <c r="Q18" s="241">
        <v>966</v>
      </c>
      <c r="R18" s="242">
        <v>1588</v>
      </c>
      <c r="S18" s="255">
        <v>678</v>
      </c>
      <c r="T18" s="242">
        <v>1230</v>
      </c>
      <c r="AB18" s="151"/>
      <c r="AC18" s="151"/>
      <c r="AD18" s="151"/>
      <c r="AE18" s="151"/>
      <c r="AF18" s="151"/>
      <c r="AG18" s="151"/>
    </row>
    <row r="19" spans="1:33" s="152" customFormat="1" ht="18.75" customHeight="1" x14ac:dyDescent="0.2">
      <c r="A19" s="48" t="s">
        <v>61</v>
      </c>
      <c r="B19" s="240">
        <v>33</v>
      </c>
      <c r="C19" s="240">
        <v>33</v>
      </c>
      <c r="D19" s="241">
        <v>32</v>
      </c>
      <c r="E19" s="249">
        <v>2</v>
      </c>
      <c r="F19" s="248">
        <v>1</v>
      </c>
      <c r="G19" s="254">
        <v>0</v>
      </c>
      <c r="H19" s="250">
        <v>1</v>
      </c>
      <c r="I19" s="100">
        <v>270</v>
      </c>
      <c r="J19" s="95">
        <v>46</v>
      </c>
      <c r="K19" s="100">
        <v>5411</v>
      </c>
      <c r="L19" s="94">
        <v>47</v>
      </c>
      <c r="M19" s="16">
        <v>1813</v>
      </c>
      <c r="N19" s="16">
        <v>3598</v>
      </c>
      <c r="O19" s="94">
        <v>5256</v>
      </c>
      <c r="P19" s="242">
        <v>155</v>
      </c>
      <c r="Q19" s="241">
        <v>661</v>
      </c>
      <c r="R19" s="242">
        <v>1234</v>
      </c>
      <c r="S19" s="255">
        <v>590</v>
      </c>
      <c r="T19" s="242">
        <v>1291</v>
      </c>
      <c r="AB19" s="151"/>
      <c r="AC19" s="151"/>
      <c r="AD19" s="151"/>
      <c r="AE19" s="151"/>
      <c r="AF19" s="151"/>
      <c r="AG19" s="151"/>
    </row>
    <row r="20" spans="1:33" s="152" customFormat="1" ht="18.75" customHeight="1" x14ac:dyDescent="0.2">
      <c r="A20" s="48" t="s">
        <v>62</v>
      </c>
      <c r="B20" s="240">
        <v>50</v>
      </c>
      <c r="C20" s="240">
        <v>50</v>
      </c>
      <c r="D20" s="241">
        <v>50</v>
      </c>
      <c r="E20" s="249">
        <v>3</v>
      </c>
      <c r="F20" s="248">
        <v>2</v>
      </c>
      <c r="G20" s="249">
        <v>2</v>
      </c>
      <c r="H20" s="253">
        <v>0</v>
      </c>
      <c r="I20" s="100">
        <v>547</v>
      </c>
      <c r="J20" s="95">
        <v>100</v>
      </c>
      <c r="K20" s="100">
        <v>11054</v>
      </c>
      <c r="L20" s="94">
        <v>111</v>
      </c>
      <c r="M20" s="16">
        <v>4179</v>
      </c>
      <c r="N20" s="16">
        <v>6875</v>
      </c>
      <c r="O20" s="94">
        <v>10892</v>
      </c>
      <c r="P20" s="242">
        <v>162</v>
      </c>
      <c r="Q20" s="241">
        <v>1622</v>
      </c>
      <c r="R20" s="242">
        <v>2576</v>
      </c>
      <c r="S20" s="255">
        <v>1280</v>
      </c>
      <c r="T20" s="242">
        <v>2084</v>
      </c>
      <c r="AB20" s="151"/>
      <c r="AC20" s="151"/>
      <c r="AD20" s="151"/>
      <c r="AE20" s="151"/>
      <c r="AF20" s="151"/>
      <c r="AG20" s="151"/>
    </row>
    <row r="21" spans="1:33" s="152" customFormat="1" ht="7.5" customHeight="1" x14ac:dyDescent="0.25">
      <c r="A21" s="55"/>
      <c r="B21" s="132"/>
      <c r="C21" s="132"/>
      <c r="D21" s="132"/>
      <c r="E21" s="250"/>
      <c r="F21" s="250"/>
      <c r="G21" s="250"/>
      <c r="H21" s="253"/>
      <c r="I21" s="196"/>
      <c r="J21" s="196"/>
      <c r="K21" s="196"/>
      <c r="L21" s="196"/>
      <c r="M21" s="196"/>
      <c r="N21" s="196"/>
      <c r="O21" s="196"/>
      <c r="P21" s="132"/>
      <c r="Q21" s="132"/>
      <c r="R21" s="132"/>
      <c r="S21" s="132"/>
      <c r="T21" s="132"/>
    </row>
    <row r="22" spans="1:33" ht="15" customHeight="1" x14ac:dyDescent="0.25">
      <c r="A22" s="26" t="s">
        <v>236</v>
      </c>
      <c r="B22" s="26"/>
    </row>
    <row r="23" spans="1:33" ht="15" customHeight="1" x14ac:dyDescent="0.25">
      <c r="A23" s="26" t="s">
        <v>237</v>
      </c>
      <c r="B23" s="26"/>
    </row>
    <row r="24" spans="1:33" x14ac:dyDescent="0.25">
      <c r="A24" s="29"/>
    </row>
    <row r="25" spans="1:33" x14ac:dyDescent="0.25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</sheetData>
  <mergeCells count="16">
    <mergeCell ref="S3:T4"/>
    <mergeCell ref="C4:E4"/>
    <mergeCell ref="F4:H4"/>
    <mergeCell ref="I4:I5"/>
    <mergeCell ref="J4:J5"/>
    <mergeCell ref="K4:K5"/>
    <mergeCell ref="L4:L5"/>
    <mergeCell ref="M4:N4"/>
    <mergeCell ref="O4:P4"/>
    <mergeCell ref="Q4:R4"/>
    <mergeCell ref="A1:O1"/>
    <mergeCell ref="A3:A5"/>
    <mergeCell ref="B3:B5"/>
    <mergeCell ref="C3:H3"/>
    <mergeCell ref="I3:J3"/>
    <mergeCell ref="K3:R3"/>
  </mergeCells>
  <hyperlinks>
    <hyperlink ref="V2" location="OBSAH!A1" display="Zpět na obsah" xr:uid="{51DE6EB0-AC5E-40E3-8CFE-7F077CDD8B83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B726-3356-4CB2-A7E3-1F763B9E8ED2}">
  <dimension ref="A2:B5"/>
  <sheetViews>
    <sheetView showGridLines="0" zoomScaleNormal="100" workbookViewId="0">
      <selection activeCell="B35" sqref="B35"/>
    </sheetView>
  </sheetViews>
  <sheetFormatPr defaultRowHeight="15" x14ac:dyDescent="0.25"/>
  <cols>
    <col min="2" max="2" width="70.7109375" customWidth="1"/>
  </cols>
  <sheetData>
    <row r="2" spans="1:2" x14ac:dyDescent="0.25">
      <c r="A2" s="339" t="s">
        <v>402</v>
      </c>
    </row>
    <row r="3" spans="1:2" x14ac:dyDescent="0.25">
      <c r="A3" s="340" t="s">
        <v>403</v>
      </c>
      <c r="B3" s="341" t="s">
        <v>404</v>
      </c>
    </row>
    <row r="4" spans="1:2" x14ac:dyDescent="0.25">
      <c r="A4" s="340" t="s">
        <v>34</v>
      </c>
      <c r="B4" s="341" t="s">
        <v>405</v>
      </c>
    </row>
    <row r="5" spans="1:2" x14ac:dyDescent="0.25">
      <c r="A5" s="340" t="s">
        <v>114</v>
      </c>
      <c r="B5" s="341" t="s">
        <v>406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3725-FC21-4F56-A8B5-9531428160E9}">
  <dimension ref="A1:AF31"/>
  <sheetViews>
    <sheetView showGridLines="0" zoomScaleNormal="100" workbookViewId="0"/>
  </sheetViews>
  <sheetFormatPr defaultColWidth="9.140625" defaultRowHeight="15" x14ac:dyDescent="0.25"/>
  <cols>
    <col min="1" max="1" width="12.85546875" customWidth="1"/>
    <col min="2" max="2" width="6.5703125" customWidth="1"/>
    <col min="3" max="6" width="6.42578125" customWidth="1"/>
    <col min="7" max="18" width="7.140625" customWidth="1"/>
  </cols>
  <sheetData>
    <row r="1" spans="1:32" s="30" customFormat="1" ht="22.5" customHeight="1" x14ac:dyDescent="0.2">
      <c r="A1" s="2" t="s">
        <v>238</v>
      </c>
      <c r="B1" s="2"/>
      <c r="Q1" s="31"/>
    </row>
    <row r="2" spans="1:32" s="4" customFormat="1" ht="18.75" customHeight="1" thickBot="1" x14ac:dyDescent="0.3">
      <c r="A2" s="3" t="s">
        <v>1</v>
      </c>
      <c r="L2" s="4" t="s">
        <v>2</v>
      </c>
      <c r="R2" s="5" t="s">
        <v>3</v>
      </c>
      <c r="T2" s="6" t="s">
        <v>4</v>
      </c>
    </row>
    <row r="3" spans="1:32" ht="17.25" customHeight="1" x14ac:dyDescent="0.25">
      <c r="A3" s="480" t="s">
        <v>5</v>
      </c>
      <c r="B3" s="481"/>
      <c r="C3" s="539" t="s">
        <v>239</v>
      </c>
      <c r="D3" s="530"/>
      <c r="E3" s="540"/>
      <c r="F3" s="566" t="s">
        <v>240</v>
      </c>
      <c r="G3" s="530" t="s">
        <v>76</v>
      </c>
      <c r="H3" s="530"/>
      <c r="I3" s="530"/>
      <c r="J3" s="540"/>
      <c r="K3" s="539" t="s">
        <v>9</v>
      </c>
      <c r="L3" s="530"/>
      <c r="M3" s="530"/>
      <c r="N3" s="540"/>
      <c r="O3" s="539" t="s">
        <v>10</v>
      </c>
      <c r="P3" s="530"/>
      <c r="Q3" s="530"/>
      <c r="R3" s="530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</row>
    <row r="4" spans="1:32" ht="17.25" customHeight="1" x14ac:dyDescent="0.25">
      <c r="A4" s="482"/>
      <c r="B4" s="483"/>
      <c r="C4" s="560" t="s">
        <v>241</v>
      </c>
      <c r="D4" s="550" t="s">
        <v>14</v>
      </c>
      <c r="E4" s="551"/>
      <c r="F4" s="567"/>
      <c r="G4" s="549" t="s">
        <v>11</v>
      </c>
      <c r="H4" s="564" t="s">
        <v>14</v>
      </c>
      <c r="I4" s="550"/>
      <c r="J4" s="565"/>
      <c r="K4" s="552" t="s">
        <v>11</v>
      </c>
      <c r="L4" s="564" t="s">
        <v>14</v>
      </c>
      <c r="M4" s="550"/>
      <c r="N4" s="565"/>
      <c r="O4" s="552" t="s">
        <v>11</v>
      </c>
      <c r="P4" s="564" t="s">
        <v>14</v>
      </c>
      <c r="Q4" s="550"/>
      <c r="R4" s="550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7.25" customHeight="1" x14ac:dyDescent="0.25">
      <c r="A5" s="482"/>
      <c r="B5" s="483"/>
      <c r="C5" s="560"/>
      <c r="D5" s="557" t="s">
        <v>15</v>
      </c>
      <c r="E5" s="554" t="s">
        <v>242</v>
      </c>
      <c r="F5" s="567"/>
      <c r="G5" s="562"/>
      <c r="H5" s="569" t="s">
        <v>17</v>
      </c>
      <c r="I5" s="569" t="s">
        <v>15</v>
      </c>
      <c r="J5" s="554" t="s">
        <v>103</v>
      </c>
      <c r="K5" s="573"/>
      <c r="L5" s="569" t="s">
        <v>17</v>
      </c>
      <c r="M5" s="569" t="s">
        <v>15</v>
      </c>
      <c r="N5" s="554" t="s">
        <v>103</v>
      </c>
      <c r="O5" s="573"/>
      <c r="P5" s="569" t="s">
        <v>17</v>
      </c>
      <c r="Q5" s="569" t="s">
        <v>15</v>
      </c>
      <c r="R5" s="557" t="s">
        <v>103</v>
      </c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</row>
    <row r="6" spans="1:32" ht="17.25" customHeight="1" thickBot="1" x14ac:dyDescent="0.3">
      <c r="A6" s="484"/>
      <c r="B6" s="485"/>
      <c r="C6" s="561"/>
      <c r="D6" s="558"/>
      <c r="E6" s="555"/>
      <c r="F6" s="568"/>
      <c r="G6" s="563"/>
      <c r="H6" s="570"/>
      <c r="I6" s="570"/>
      <c r="J6" s="555"/>
      <c r="K6" s="556"/>
      <c r="L6" s="570"/>
      <c r="M6" s="570"/>
      <c r="N6" s="555"/>
      <c r="O6" s="556"/>
      <c r="P6" s="570"/>
      <c r="Q6" s="570"/>
      <c r="R6" s="558"/>
      <c r="S6" s="257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</row>
    <row r="7" spans="1:32" s="99" customFormat="1" ht="18.75" customHeight="1" x14ac:dyDescent="0.2">
      <c r="A7" s="571" t="s">
        <v>19</v>
      </c>
      <c r="B7" s="572"/>
      <c r="C7" s="11">
        <v>798</v>
      </c>
      <c r="D7" s="11">
        <v>791</v>
      </c>
      <c r="E7" s="196">
        <v>123</v>
      </c>
      <c r="F7" s="96">
        <v>7843.4800000000041</v>
      </c>
      <c r="G7" s="97">
        <v>184583</v>
      </c>
      <c r="H7" s="94">
        <v>95935</v>
      </c>
      <c r="I7" s="16">
        <v>175916</v>
      </c>
      <c r="J7" s="95">
        <v>2732</v>
      </c>
      <c r="K7" s="243">
        <v>49341</v>
      </c>
      <c r="L7" s="94">
        <v>25353</v>
      </c>
      <c r="M7" s="94">
        <v>46634</v>
      </c>
      <c r="N7" s="95">
        <v>1451</v>
      </c>
      <c r="O7" s="100">
        <v>32427</v>
      </c>
      <c r="P7" s="94">
        <v>17557</v>
      </c>
      <c r="Q7" s="94">
        <v>30561</v>
      </c>
      <c r="R7" s="16">
        <v>1288</v>
      </c>
      <c r="S7" s="258"/>
      <c r="T7" s="258"/>
      <c r="U7" s="258"/>
      <c r="V7" s="258"/>
      <c r="W7" s="258"/>
      <c r="X7" s="258"/>
      <c r="Y7" s="258"/>
      <c r="Z7" s="259"/>
      <c r="AA7" s="259"/>
      <c r="AB7" s="258"/>
      <c r="AC7" s="258"/>
      <c r="AD7" s="258"/>
      <c r="AE7" s="259"/>
      <c r="AF7" s="259"/>
    </row>
    <row r="8" spans="1:32" s="99" customFormat="1" ht="18.75" customHeight="1" x14ac:dyDescent="0.2">
      <c r="A8" s="449" t="s">
        <v>22</v>
      </c>
      <c r="B8" s="450"/>
      <c r="C8" s="11">
        <v>796</v>
      </c>
      <c r="D8" s="11">
        <v>789</v>
      </c>
      <c r="E8" s="196">
        <v>120</v>
      </c>
      <c r="F8" s="96">
        <v>7823.57</v>
      </c>
      <c r="G8" s="97">
        <v>185006</v>
      </c>
      <c r="H8" s="94">
        <v>95676</v>
      </c>
      <c r="I8" s="16">
        <v>176388</v>
      </c>
      <c r="J8" s="95">
        <v>2911</v>
      </c>
      <c r="K8" s="100">
        <v>49733</v>
      </c>
      <c r="L8" s="94">
        <v>25721</v>
      </c>
      <c r="M8" s="94">
        <v>46946</v>
      </c>
      <c r="N8" s="95">
        <v>1471</v>
      </c>
      <c r="O8" s="100">
        <v>32554</v>
      </c>
      <c r="P8" s="94">
        <v>17637</v>
      </c>
      <c r="Q8" s="94">
        <v>30407</v>
      </c>
      <c r="R8" s="16">
        <v>1423</v>
      </c>
      <c r="S8" s="258"/>
      <c r="T8" s="258"/>
      <c r="U8" s="258"/>
      <c r="V8" s="258"/>
      <c r="W8" s="258"/>
      <c r="X8" s="258"/>
      <c r="Y8" s="258"/>
      <c r="Z8" s="259"/>
      <c r="AA8" s="259"/>
      <c r="AB8" s="258"/>
      <c r="AC8" s="258"/>
      <c r="AD8" s="258"/>
      <c r="AE8" s="259"/>
      <c r="AF8" s="259"/>
    </row>
    <row r="9" spans="1:32" s="99" customFormat="1" ht="18.75" customHeight="1" x14ac:dyDescent="0.25">
      <c r="A9" s="449" t="s">
        <v>25</v>
      </c>
      <c r="B9" s="450"/>
      <c r="C9" s="11">
        <v>793</v>
      </c>
      <c r="D9" s="11">
        <v>785</v>
      </c>
      <c r="E9" s="196">
        <v>111</v>
      </c>
      <c r="F9" s="96">
        <v>7862.1900000000069</v>
      </c>
      <c r="G9" s="11">
        <v>185446</v>
      </c>
      <c r="H9" s="94">
        <v>95576</v>
      </c>
      <c r="I9" s="16">
        <v>177284</v>
      </c>
      <c r="J9" s="95">
        <v>2917</v>
      </c>
      <c r="K9" s="100">
        <v>49824</v>
      </c>
      <c r="L9" s="94">
        <v>25991</v>
      </c>
      <c r="M9" s="94">
        <v>47155</v>
      </c>
      <c r="N9" s="95">
        <v>1626</v>
      </c>
      <c r="O9" s="100">
        <v>32651</v>
      </c>
      <c r="P9" s="94">
        <v>17308</v>
      </c>
      <c r="Q9" s="94">
        <v>30813</v>
      </c>
      <c r="R9" s="16">
        <v>1285</v>
      </c>
      <c r="S9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</row>
    <row r="10" spans="1:32" s="99" customFormat="1" ht="18.75" customHeight="1" x14ac:dyDescent="0.25">
      <c r="A10" s="449" t="s">
        <v>26</v>
      </c>
      <c r="B10" s="450"/>
      <c r="C10" s="11">
        <v>783</v>
      </c>
      <c r="D10" s="11">
        <v>775</v>
      </c>
      <c r="E10" s="196">
        <v>106</v>
      </c>
      <c r="F10" s="96">
        <v>7918.05</v>
      </c>
      <c r="G10" s="11">
        <v>186565</v>
      </c>
      <c r="H10" s="94">
        <v>96189</v>
      </c>
      <c r="I10" s="16">
        <v>178747</v>
      </c>
      <c r="J10" s="95">
        <v>3032</v>
      </c>
      <c r="K10" s="100">
        <v>50043</v>
      </c>
      <c r="L10" s="94">
        <v>26071</v>
      </c>
      <c r="M10" s="94">
        <v>47592</v>
      </c>
      <c r="N10" s="95">
        <v>1621</v>
      </c>
      <c r="O10" s="100">
        <v>33885</v>
      </c>
      <c r="P10" s="94">
        <v>17885</v>
      </c>
      <c r="Q10" s="94">
        <v>31954</v>
      </c>
      <c r="R10" s="16">
        <v>1409</v>
      </c>
      <c r="S1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</row>
    <row r="11" spans="1:32" s="99" customFormat="1" ht="18.75" customHeight="1" x14ac:dyDescent="0.25">
      <c r="A11" s="449" t="s">
        <v>27</v>
      </c>
      <c r="B11" s="450"/>
      <c r="C11" s="11">
        <v>775</v>
      </c>
      <c r="D11" s="11">
        <v>766</v>
      </c>
      <c r="E11" s="196">
        <v>99</v>
      </c>
      <c r="F11" s="96">
        <v>8045.99</v>
      </c>
      <c r="G11" s="11">
        <v>188091</v>
      </c>
      <c r="H11" s="94">
        <v>97262</v>
      </c>
      <c r="I11" s="16">
        <v>180476</v>
      </c>
      <c r="J11" s="95">
        <v>2946</v>
      </c>
      <c r="K11" s="100">
        <v>51112</v>
      </c>
      <c r="L11" s="94">
        <v>26789</v>
      </c>
      <c r="M11" s="94">
        <v>48508</v>
      </c>
      <c r="N11" s="95">
        <v>1590</v>
      </c>
      <c r="O11" s="100">
        <v>36456</v>
      </c>
      <c r="P11" s="11">
        <v>19074</v>
      </c>
      <c r="Q11" s="11">
        <v>34408</v>
      </c>
      <c r="R11" s="196">
        <v>1446</v>
      </c>
      <c r="S11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</row>
    <row r="12" spans="1:32" s="99" customFormat="1" ht="18.75" customHeight="1" x14ac:dyDescent="0.25">
      <c r="A12" s="449" t="s">
        <v>28</v>
      </c>
      <c r="B12" s="450"/>
      <c r="C12" s="11">
        <v>775</v>
      </c>
      <c r="D12" s="11">
        <v>766</v>
      </c>
      <c r="E12" s="196">
        <v>92</v>
      </c>
      <c r="F12" s="96">
        <v>8216.94</v>
      </c>
      <c r="G12" s="11">
        <v>194208</v>
      </c>
      <c r="H12" s="94">
        <v>100644</v>
      </c>
      <c r="I12" s="16">
        <v>186492</v>
      </c>
      <c r="J12" s="95">
        <v>2944</v>
      </c>
      <c r="K12" s="100">
        <v>53370</v>
      </c>
      <c r="L12" s="94">
        <v>27945</v>
      </c>
      <c r="M12" s="94">
        <v>50841</v>
      </c>
      <c r="N12" s="95">
        <v>1591</v>
      </c>
      <c r="O12" s="100">
        <v>40699</v>
      </c>
      <c r="P12" s="11">
        <v>21721</v>
      </c>
      <c r="Q12" s="11">
        <v>38411</v>
      </c>
      <c r="R12" s="196">
        <v>1378</v>
      </c>
      <c r="S12"/>
      <c r="T12" s="260"/>
      <c r="U12" s="260"/>
      <c r="V12" s="260"/>
      <c r="W12" s="260"/>
      <c r="X12" s="260"/>
      <c r="Y12" s="260"/>
      <c r="Z12" s="260"/>
      <c r="AA12" s="196"/>
      <c r="AB12" s="260"/>
      <c r="AC12" s="260"/>
      <c r="AD12" s="260"/>
      <c r="AE12" s="260"/>
      <c r="AF12" s="196"/>
    </row>
    <row r="13" spans="1:32" s="99" customFormat="1" ht="18.75" customHeight="1" x14ac:dyDescent="0.2">
      <c r="A13" s="449" t="s">
        <v>29</v>
      </c>
      <c r="B13" s="450"/>
      <c r="C13" s="11">
        <v>781</v>
      </c>
      <c r="D13" s="11">
        <v>771</v>
      </c>
      <c r="E13" s="196">
        <v>84</v>
      </c>
      <c r="F13" s="96">
        <v>8495.3799999999992</v>
      </c>
      <c r="G13" s="11">
        <v>203962</v>
      </c>
      <c r="H13" s="94">
        <v>105448</v>
      </c>
      <c r="I13" s="16">
        <v>196036</v>
      </c>
      <c r="J13" s="95">
        <v>3047</v>
      </c>
      <c r="K13" s="100">
        <v>58760</v>
      </c>
      <c r="L13" s="94">
        <v>30542</v>
      </c>
      <c r="M13" s="94">
        <v>55859</v>
      </c>
      <c r="N13" s="95">
        <v>1623</v>
      </c>
      <c r="O13" s="100">
        <v>37626</v>
      </c>
      <c r="P13" s="11">
        <v>19933</v>
      </c>
      <c r="Q13" s="11">
        <v>35688</v>
      </c>
      <c r="R13" s="196">
        <v>1346</v>
      </c>
      <c r="S13" s="260"/>
      <c r="T13" s="196"/>
      <c r="U13" s="196"/>
      <c r="V13" s="260"/>
      <c r="W13" s="196"/>
      <c r="X13" s="196"/>
      <c r="Y13" s="260"/>
      <c r="Z13" s="196"/>
      <c r="AA13" s="196"/>
      <c r="AB13" s="196"/>
      <c r="AC13" s="196"/>
      <c r="AD13" s="260"/>
      <c r="AE13" s="196"/>
      <c r="AF13" s="196"/>
    </row>
    <row r="14" spans="1:32" s="152" customFormat="1" ht="18.75" customHeight="1" x14ac:dyDescent="0.25">
      <c r="A14" s="449" t="s">
        <v>30</v>
      </c>
      <c r="B14" s="450"/>
      <c r="C14" s="11">
        <v>782</v>
      </c>
      <c r="D14" s="11">
        <v>773</v>
      </c>
      <c r="E14" s="196">
        <v>76</v>
      </c>
      <c r="F14" s="96">
        <v>8759.14</v>
      </c>
      <c r="G14" s="11">
        <v>214994</v>
      </c>
      <c r="H14" s="94">
        <v>111198</v>
      </c>
      <c r="I14" s="16">
        <v>207250</v>
      </c>
      <c r="J14" s="95">
        <v>2980</v>
      </c>
      <c r="K14" s="100">
        <v>61969</v>
      </c>
      <c r="L14" s="94">
        <v>32579</v>
      </c>
      <c r="M14" s="94">
        <v>59265</v>
      </c>
      <c r="N14" s="95">
        <v>1583</v>
      </c>
      <c r="O14" s="100">
        <v>40028</v>
      </c>
      <c r="P14" s="11">
        <v>21031</v>
      </c>
      <c r="Q14" s="11">
        <v>38246</v>
      </c>
      <c r="R14" s="196">
        <v>1172</v>
      </c>
      <c r="S14" s="260"/>
      <c r="T14" s="196"/>
      <c r="U14" s="196"/>
      <c r="V14" s="260"/>
      <c r="W14" s="196"/>
      <c r="X14" s="196"/>
      <c r="Y14" s="260"/>
      <c r="Z14" s="196"/>
      <c r="AA14" s="196"/>
      <c r="AB14" s="196"/>
      <c r="AC14" s="196"/>
      <c r="AD14" s="260"/>
      <c r="AE14" s="196"/>
      <c r="AF14" s="196"/>
    </row>
    <row r="15" spans="1:32" s="152" customFormat="1" ht="18.75" customHeight="1" x14ac:dyDescent="0.25">
      <c r="A15" s="449" t="s">
        <v>31</v>
      </c>
      <c r="B15" s="450"/>
      <c r="C15" s="11">
        <v>782</v>
      </c>
      <c r="D15" s="11">
        <v>774</v>
      </c>
      <c r="E15" s="196">
        <v>71</v>
      </c>
      <c r="F15" s="96">
        <v>9085</v>
      </c>
      <c r="G15" s="11">
        <v>228524</v>
      </c>
      <c r="H15" s="94">
        <v>118353</v>
      </c>
      <c r="I15" s="16">
        <v>220542</v>
      </c>
      <c r="J15" s="95">
        <v>3081</v>
      </c>
      <c r="K15" s="100">
        <v>65186</v>
      </c>
      <c r="L15" s="94">
        <v>34210</v>
      </c>
      <c r="M15" s="94">
        <v>62599</v>
      </c>
      <c r="N15" s="95">
        <v>1413</v>
      </c>
      <c r="O15" s="100">
        <v>43382</v>
      </c>
      <c r="P15" s="11">
        <v>22786</v>
      </c>
      <c r="Q15" s="11">
        <v>41379</v>
      </c>
      <c r="R15" s="196">
        <v>1402</v>
      </c>
      <c r="S15" s="260"/>
      <c r="T15" s="196"/>
      <c r="U15" s="196"/>
      <c r="V15" s="260"/>
      <c r="W15" s="196"/>
      <c r="X15" s="196"/>
      <c r="Y15" s="260"/>
      <c r="Z15" s="196"/>
      <c r="AA15" s="196"/>
      <c r="AB15" s="196"/>
      <c r="AC15" s="196"/>
      <c r="AD15" s="260"/>
      <c r="AE15" s="196"/>
      <c r="AF15" s="196"/>
    </row>
    <row r="16" spans="1:32" s="152" customFormat="1" ht="18.75" customHeight="1" x14ac:dyDescent="0.25">
      <c r="A16" s="449" t="s">
        <v>32</v>
      </c>
      <c r="B16" s="450"/>
      <c r="C16" s="11">
        <v>786</v>
      </c>
      <c r="D16" s="11">
        <v>777</v>
      </c>
      <c r="E16" s="196">
        <v>74</v>
      </c>
      <c r="F16" s="96">
        <v>9368</v>
      </c>
      <c r="G16" s="11">
        <v>239925</v>
      </c>
      <c r="H16" s="94">
        <v>124342</v>
      </c>
      <c r="I16" s="16">
        <v>231932</v>
      </c>
      <c r="J16" s="95">
        <v>2919</v>
      </c>
      <c r="K16" s="100">
        <v>66038</v>
      </c>
      <c r="L16" s="94">
        <v>34394</v>
      </c>
      <c r="M16" s="94">
        <v>63329</v>
      </c>
      <c r="N16" s="95">
        <v>1407</v>
      </c>
      <c r="O16" s="100">
        <v>46599</v>
      </c>
      <c r="P16" s="11">
        <v>24325</v>
      </c>
      <c r="Q16" s="11">
        <v>44615</v>
      </c>
      <c r="R16" s="196">
        <v>1302</v>
      </c>
      <c r="S16" s="260"/>
      <c r="T16" s="196"/>
      <c r="U16" s="196"/>
      <c r="V16" s="260"/>
      <c r="W16" s="196"/>
      <c r="X16" s="196"/>
      <c r="Y16" s="260"/>
      <c r="Z16" s="196"/>
      <c r="AA16" s="196"/>
      <c r="AB16" s="196"/>
      <c r="AC16" s="196"/>
      <c r="AD16" s="260"/>
      <c r="AE16" s="196"/>
      <c r="AF16" s="196"/>
    </row>
    <row r="17" spans="1:32" s="152" customFormat="1" ht="18.75" customHeight="1" thickBot="1" x14ac:dyDescent="0.3">
      <c r="A17" s="455" t="s">
        <v>33</v>
      </c>
      <c r="B17" s="456"/>
      <c r="C17" s="11">
        <v>804</v>
      </c>
      <c r="D17" s="11">
        <v>795</v>
      </c>
      <c r="E17" s="196">
        <v>74</v>
      </c>
      <c r="F17" s="96">
        <v>9597</v>
      </c>
      <c r="G17" s="11">
        <v>247585</v>
      </c>
      <c r="H17" s="94">
        <v>128555</v>
      </c>
      <c r="I17" s="16">
        <v>239450</v>
      </c>
      <c r="J17" s="95">
        <v>2867</v>
      </c>
      <c r="K17" s="100">
        <v>66397</v>
      </c>
      <c r="L17" s="94">
        <v>34504</v>
      </c>
      <c r="M17" s="94">
        <v>63588</v>
      </c>
      <c r="N17" s="95">
        <v>1431</v>
      </c>
      <c r="O17" s="261" t="s">
        <v>34</v>
      </c>
      <c r="P17" s="262" t="s">
        <v>34</v>
      </c>
      <c r="Q17" s="262" t="s">
        <v>34</v>
      </c>
      <c r="R17" s="149" t="s">
        <v>34</v>
      </c>
      <c r="S17" s="260"/>
      <c r="T17" s="196"/>
      <c r="U17" s="196"/>
      <c r="V17" s="260"/>
      <c r="W17" s="196"/>
      <c r="X17" s="196"/>
      <c r="Y17" s="260"/>
      <c r="Z17" s="196"/>
      <c r="AA17" s="196"/>
      <c r="AB17" s="196"/>
      <c r="AC17" s="196"/>
      <c r="AD17" s="260"/>
      <c r="AE17" s="196"/>
      <c r="AF17" s="196"/>
    </row>
    <row r="18" spans="1:32" s="108" customFormat="1" ht="17.25" customHeight="1" x14ac:dyDescent="0.2">
      <c r="A18" s="457" t="s">
        <v>35</v>
      </c>
      <c r="B18" s="106" t="s">
        <v>36</v>
      </c>
      <c r="C18" s="342">
        <f>C17-C16</f>
        <v>18</v>
      </c>
      <c r="D18" s="343">
        <f>D17-D16</f>
        <v>18</v>
      </c>
      <c r="E18" s="344">
        <f>E17-E16</f>
        <v>0</v>
      </c>
      <c r="F18" s="411">
        <f t="shared" ref="F18:N18" si="0">F17-F16</f>
        <v>229</v>
      </c>
      <c r="G18" s="342">
        <f t="shared" si="0"/>
        <v>7660</v>
      </c>
      <c r="H18" s="343">
        <f t="shared" si="0"/>
        <v>4213</v>
      </c>
      <c r="I18" s="343">
        <f t="shared" si="0"/>
        <v>7518</v>
      </c>
      <c r="J18" s="344">
        <f t="shared" si="0"/>
        <v>-52</v>
      </c>
      <c r="K18" s="342">
        <f t="shared" si="0"/>
        <v>359</v>
      </c>
      <c r="L18" s="343">
        <f t="shared" si="0"/>
        <v>110</v>
      </c>
      <c r="M18" s="343">
        <f t="shared" si="0"/>
        <v>259</v>
      </c>
      <c r="N18" s="344">
        <f t="shared" si="0"/>
        <v>24</v>
      </c>
      <c r="O18" s="347" t="s">
        <v>34</v>
      </c>
      <c r="P18" s="379" t="s">
        <v>34</v>
      </c>
      <c r="Q18" s="379" t="s">
        <v>34</v>
      </c>
      <c r="R18" s="380" t="s">
        <v>34</v>
      </c>
      <c r="S18" s="260"/>
      <c r="T18" s="196"/>
      <c r="U18" s="196"/>
      <c r="V18" s="260"/>
      <c r="W18" s="196"/>
      <c r="X18" s="196"/>
      <c r="Y18" s="260"/>
      <c r="Z18" s="196"/>
      <c r="AA18" s="196"/>
      <c r="AB18" s="196"/>
      <c r="AC18" s="196"/>
      <c r="AD18" s="260"/>
      <c r="AE18" s="196"/>
      <c r="AF18" s="196"/>
    </row>
    <row r="19" spans="1:32" s="108" customFormat="1" ht="17.25" customHeight="1" x14ac:dyDescent="0.2">
      <c r="A19" s="452"/>
      <c r="B19" s="107" t="s">
        <v>37</v>
      </c>
      <c r="C19" s="350">
        <f>C17/C16-1</f>
        <v>2.2900763358778553E-2</v>
      </c>
      <c r="D19" s="351">
        <f>D17/D16-1</f>
        <v>2.316602316602312E-2</v>
      </c>
      <c r="E19" s="352">
        <f>E17/E16-1</f>
        <v>0</v>
      </c>
      <c r="F19" s="412">
        <f t="shared" ref="F19:N19" si="1">F17/F16-1</f>
        <v>2.4444918872758237E-2</v>
      </c>
      <c r="G19" s="350">
        <f t="shared" si="1"/>
        <v>3.1926643742836269E-2</v>
      </c>
      <c r="H19" s="351">
        <f t="shared" si="1"/>
        <v>3.3882356725804641E-2</v>
      </c>
      <c r="I19" s="351">
        <f t="shared" si="1"/>
        <v>3.2414673266302207E-2</v>
      </c>
      <c r="J19" s="352">
        <f t="shared" si="1"/>
        <v>-1.7814319972593307E-2</v>
      </c>
      <c r="K19" s="350">
        <f t="shared" si="1"/>
        <v>5.4362639692298043E-3</v>
      </c>
      <c r="L19" s="351">
        <f t="shared" si="1"/>
        <v>3.1982322498109728E-3</v>
      </c>
      <c r="M19" s="351">
        <f t="shared" si="1"/>
        <v>4.0897535094506221E-3</v>
      </c>
      <c r="N19" s="352">
        <f t="shared" si="1"/>
        <v>1.7057569296375252E-2</v>
      </c>
      <c r="O19" s="355" t="s">
        <v>34</v>
      </c>
      <c r="P19" s="386" t="s">
        <v>34</v>
      </c>
      <c r="Q19" s="386" t="s">
        <v>34</v>
      </c>
      <c r="R19" s="387" t="s">
        <v>34</v>
      </c>
      <c r="S19" s="260"/>
      <c r="T19" s="196"/>
      <c r="U19" s="196"/>
      <c r="V19" s="260"/>
      <c r="W19" s="196"/>
      <c r="X19" s="196"/>
      <c r="Y19" s="260"/>
      <c r="Z19" s="196"/>
      <c r="AA19" s="149"/>
      <c r="AB19" s="196"/>
      <c r="AC19" s="196"/>
      <c r="AD19" s="260"/>
      <c r="AE19" s="196"/>
      <c r="AF19" s="149"/>
    </row>
    <row r="20" spans="1:32" ht="17.25" customHeight="1" x14ac:dyDescent="0.25">
      <c r="A20" s="451" t="s">
        <v>38</v>
      </c>
      <c r="B20" s="109" t="s">
        <v>36</v>
      </c>
      <c r="C20" s="358">
        <f>C17-C12</f>
        <v>29</v>
      </c>
      <c r="D20" s="359">
        <f>D17-D12</f>
        <v>29</v>
      </c>
      <c r="E20" s="360">
        <f>E17-E12</f>
        <v>-18</v>
      </c>
      <c r="F20" s="413">
        <f t="shared" ref="F20:N20" si="2">F17-F12</f>
        <v>1380.0599999999995</v>
      </c>
      <c r="G20" s="358">
        <f t="shared" si="2"/>
        <v>53377</v>
      </c>
      <c r="H20" s="359">
        <f t="shared" si="2"/>
        <v>27911</v>
      </c>
      <c r="I20" s="359">
        <f t="shared" si="2"/>
        <v>52958</v>
      </c>
      <c r="J20" s="360">
        <f t="shared" si="2"/>
        <v>-77</v>
      </c>
      <c r="K20" s="358">
        <f t="shared" si="2"/>
        <v>13027</v>
      </c>
      <c r="L20" s="359">
        <f t="shared" si="2"/>
        <v>6559</v>
      </c>
      <c r="M20" s="359">
        <f t="shared" si="2"/>
        <v>12747</v>
      </c>
      <c r="N20" s="360">
        <f t="shared" si="2"/>
        <v>-160</v>
      </c>
      <c r="O20" s="363" t="s">
        <v>34</v>
      </c>
      <c r="P20" s="393" t="s">
        <v>34</v>
      </c>
      <c r="Q20" s="393" t="s">
        <v>34</v>
      </c>
      <c r="R20" s="394" t="s">
        <v>34</v>
      </c>
      <c r="S20" s="263"/>
      <c r="T20" s="263"/>
      <c r="U20" s="263"/>
      <c r="V20" s="263"/>
      <c r="W20" s="263"/>
      <c r="X20" s="263"/>
      <c r="Y20" s="263"/>
      <c r="Z20" s="263"/>
      <c r="AA20" s="264"/>
      <c r="AB20" s="263"/>
      <c r="AC20" s="263"/>
      <c r="AD20" s="263"/>
      <c r="AE20" s="263"/>
      <c r="AF20" s="264"/>
    </row>
    <row r="21" spans="1:32" ht="17.25" customHeight="1" x14ac:dyDescent="0.25">
      <c r="A21" s="452"/>
      <c r="B21" s="107" t="s">
        <v>37</v>
      </c>
      <c r="C21" s="350">
        <f>C17/C12-1</f>
        <v>3.7419354838709618E-2</v>
      </c>
      <c r="D21" s="351">
        <f>D17/D12-1</f>
        <v>3.7859007832898195E-2</v>
      </c>
      <c r="E21" s="352">
        <f>E17/E12-1</f>
        <v>-0.19565217391304346</v>
      </c>
      <c r="F21" s="412">
        <f t="shared" ref="F21:N21" si="3">F17/F12-1</f>
        <v>0.16795303361105218</v>
      </c>
      <c r="G21" s="350">
        <f t="shared" si="3"/>
        <v>0.27484449662217836</v>
      </c>
      <c r="H21" s="351">
        <f t="shared" si="3"/>
        <v>0.2773240332260245</v>
      </c>
      <c r="I21" s="351">
        <f t="shared" si="3"/>
        <v>0.28396928554576073</v>
      </c>
      <c r="J21" s="352">
        <f t="shared" si="3"/>
        <v>-2.6154891304347783E-2</v>
      </c>
      <c r="K21" s="350">
        <f t="shared" si="3"/>
        <v>0.24408843919805134</v>
      </c>
      <c r="L21" s="351">
        <f t="shared" si="3"/>
        <v>0.23471103954195738</v>
      </c>
      <c r="M21" s="351">
        <f t="shared" si="3"/>
        <v>0.25072284180090865</v>
      </c>
      <c r="N21" s="352">
        <f t="shared" si="3"/>
        <v>-0.10056568196103077</v>
      </c>
      <c r="O21" s="355" t="s">
        <v>34</v>
      </c>
      <c r="P21" s="386" t="s">
        <v>34</v>
      </c>
      <c r="Q21" s="386" t="s">
        <v>34</v>
      </c>
      <c r="R21" s="387" t="s">
        <v>34</v>
      </c>
      <c r="S21" s="24"/>
      <c r="T21" s="24"/>
      <c r="U21" s="24"/>
      <c r="V21" s="24"/>
      <c r="W21" s="24"/>
      <c r="X21" s="24"/>
      <c r="Y21" s="24"/>
      <c r="Z21" s="24"/>
      <c r="AA21" s="25"/>
      <c r="AB21" s="24"/>
      <c r="AC21" s="24"/>
      <c r="AD21" s="24"/>
      <c r="AE21" s="24"/>
      <c r="AF21" s="25"/>
    </row>
    <row r="22" spans="1:32" ht="17.25" customHeight="1" x14ac:dyDescent="0.25">
      <c r="A22" s="451" t="s">
        <v>39</v>
      </c>
      <c r="B22" s="109" t="s">
        <v>36</v>
      </c>
      <c r="C22" s="358">
        <f>C17-C7</f>
        <v>6</v>
      </c>
      <c r="D22" s="359">
        <f>D17-D7</f>
        <v>4</v>
      </c>
      <c r="E22" s="360">
        <f>E17-E7</f>
        <v>-49</v>
      </c>
      <c r="F22" s="413">
        <f t="shared" ref="F22:N22" si="4">F17-F7</f>
        <v>1753.5199999999959</v>
      </c>
      <c r="G22" s="358">
        <f t="shared" si="4"/>
        <v>63002</v>
      </c>
      <c r="H22" s="359">
        <f t="shared" si="4"/>
        <v>32620</v>
      </c>
      <c r="I22" s="359">
        <f t="shared" si="4"/>
        <v>63534</v>
      </c>
      <c r="J22" s="360">
        <f t="shared" si="4"/>
        <v>135</v>
      </c>
      <c r="K22" s="358">
        <f t="shared" si="4"/>
        <v>17056</v>
      </c>
      <c r="L22" s="359">
        <f t="shared" si="4"/>
        <v>9151</v>
      </c>
      <c r="M22" s="359">
        <f t="shared" si="4"/>
        <v>16954</v>
      </c>
      <c r="N22" s="360">
        <f t="shared" si="4"/>
        <v>-20</v>
      </c>
      <c r="O22" s="363" t="s">
        <v>34</v>
      </c>
      <c r="P22" s="393" t="s">
        <v>34</v>
      </c>
      <c r="Q22" s="393" t="s">
        <v>34</v>
      </c>
      <c r="R22" s="394" t="s">
        <v>34</v>
      </c>
      <c r="S22" s="263"/>
      <c r="T22" s="263"/>
      <c r="U22" s="263"/>
      <c r="V22" s="263"/>
      <c r="W22" s="263"/>
      <c r="X22" s="263"/>
      <c r="Y22" s="263"/>
      <c r="Z22" s="263"/>
      <c r="AA22" s="264"/>
      <c r="AB22" s="263"/>
      <c r="AC22" s="263"/>
      <c r="AD22" s="263"/>
      <c r="AE22" s="263"/>
      <c r="AF22" s="264"/>
    </row>
    <row r="23" spans="1:32" ht="17.25" customHeight="1" x14ac:dyDescent="0.25">
      <c r="A23" s="453"/>
      <c r="B23" s="110" t="s">
        <v>37</v>
      </c>
      <c r="C23" s="367">
        <f>C17/C7-1</f>
        <v>7.5187969924812581E-3</v>
      </c>
      <c r="D23" s="368">
        <f>D17/D7-1</f>
        <v>5.0568900126422012E-3</v>
      </c>
      <c r="E23" s="369">
        <f>E17/E7-1</f>
        <v>-0.39837398373983735</v>
      </c>
      <c r="F23" s="414">
        <f t="shared" ref="F23:N23" si="5">F17/F7-1</f>
        <v>0.22356403025187732</v>
      </c>
      <c r="G23" s="367">
        <f t="shared" si="5"/>
        <v>0.3413207066739623</v>
      </c>
      <c r="H23" s="368">
        <f t="shared" si="5"/>
        <v>0.34002188982123305</v>
      </c>
      <c r="I23" s="368">
        <f t="shared" si="5"/>
        <v>0.36116100866322554</v>
      </c>
      <c r="J23" s="369">
        <f t="shared" si="5"/>
        <v>4.9414348462664792E-2</v>
      </c>
      <c r="K23" s="367">
        <f t="shared" si="5"/>
        <v>0.34567600980928637</v>
      </c>
      <c r="L23" s="368">
        <f t="shared" si="5"/>
        <v>0.36094347808937788</v>
      </c>
      <c r="M23" s="368">
        <f t="shared" si="5"/>
        <v>0.36355448814169922</v>
      </c>
      <c r="N23" s="369">
        <f t="shared" si="5"/>
        <v>-1.3783597518952417E-2</v>
      </c>
      <c r="O23" s="371" t="s">
        <v>34</v>
      </c>
      <c r="P23" s="405" t="s">
        <v>34</v>
      </c>
      <c r="Q23" s="405" t="s">
        <v>34</v>
      </c>
      <c r="R23" s="406" t="s">
        <v>34</v>
      </c>
      <c r="S23" s="24"/>
      <c r="T23" s="24"/>
      <c r="U23" s="24"/>
      <c r="V23" s="25"/>
      <c r="W23" s="24"/>
      <c r="X23" s="24"/>
      <c r="Y23" s="24"/>
      <c r="Z23" s="24"/>
      <c r="AA23" s="25"/>
      <c r="AB23" s="24"/>
      <c r="AC23" s="24"/>
      <c r="AD23" s="24"/>
      <c r="AE23" s="24"/>
      <c r="AF23" s="25"/>
    </row>
    <row r="24" spans="1:32" ht="9.75" customHeight="1" x14ac:dyDescent="0.25">
      <c r="A24" s="23"/>
      <c r="B24" s="10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  <c r="P24" s="25"/>
      <c r="Q24" s="25"/>
      <c r="R24" s="25"/>
      <c r="S24" s="24"/>
      <c r="T24" s="24"/>
      <c r="U24" s="24"/>
      <c r="V24" s="25"/>
      <c r="W24" s="24"/>
      <c r="X24" s="24"/>
      <c r="Y24" s="24"/>
      <c r="Z24" s="24"/>
      <c r="AA24" s="25"/>
      <c r="AB24" s="24"/>
      <c r="AC24" s="24"/>
      <c r="AD24" s="24"/>
      <c r="AE24" s="24"/>
      <c r="AF24" s="25"/>
    </row>
    <row r="25" spans="1:32" ht="15" customHeight="1" x14ac:dyDescent="0.25">
      <c r="A25" s="26" t="s">
        <v>243</v>
      </c>
      <c r="B25" s="10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/>
      <c r="P25" s="25"/>
      <c r="Q25" s="25"/>
      <c r="R25" s="25"/>
      <c r="S25" s="24"/>
      <c r="T25" s="24"/>
      <c r="U25" s="24"/>
      <c r="V25" s="25"/>
      <c r="W25" s="24"/>
      <c r="X25" s="24"/>
      <c r="Y25" s="24"/>
      <c r="Z25" s="24"/>
      <c r="AA25" s="25"/>
      <c r="AB25" s="24"/>
      <c r="AC25" s="24"/>
      <c r="AD25" s="24"/>
      <c r="AE25" s="24"/>
      <c r="AF25" s="25"/>
    </row>
    <row r="26" spans="1:32" ht="15" customHeight="1" x14ac:dyDescent="0.25">
      <c r="A26" s="26" t="s">
        <v>244</v>
      </c>
      <c r="S26" s="263"/>
      <c r="T26" s="263"/>
      <c r="U26" s="263"/>
      <c r="V26" s="264"/>
      <c r="W26" s="263"/>
      <c r="X26" s="263"/>
      <c r="Y26" s="263"/>
      <c r="Z26" s="263"/>
      <c r="AA26" s="264"/>
      <c r="AB26" s="263"/>
      <c r="AC26" s="263"/>
      <c r="AD26" s="263"/>
      <c r="AE26" s="263"/>
      <c r="AF26" s="264"/>
    </row>
    <row r="27" spans="1:32" ht="15" customHeight="1" x14ac:dyDescent="0.25">
      <c r="A27" s="26" t="s">
        <v>81</v>
      </c>
      <c r="S27" s="24"/>
      <c r="T27" s="24"/>
      <c r="U27" s="24"/>
      <c r="V27" s="25"/>
      <c r="W27" s="24"/>
      <c r="X27" s="24"/>
      <c r="Y27" s="24"/>
      <c r="Z27" s="24"/>
      <c r="AA27" s="25"/>
      <c r="AB27" s="24"/>
      <c r="AC27" s="24"/>
      <c r="AD27" s="24"/>
      <c r="AE27" s="24"/>
      <c r="AF27" s="25"/>
    </row>
    <row r="28" spans="1:32" x14ac:dyDescent="0.25">
      <c r="A28" s="29"/>
      <c r="G28" s="27"/>
    </row>
    <row r="29" spans="1:32" x14ac:dyDescent="0.25">
      <c r="C29" s="265"/>
    </row>
    <row r="30" spans="1:32" x14ac:dyDescent="0.25">
      <c r="C30" s="266"/>
    </row>
    <row r="31" spans="1:32" x14ac:dyDescent="0.25">
      <c r="K31" s="27"/>
    </row>
  </sheetData>
  <mergeCells count="39">
    <mergeCell ref="A22:A23"/>
    <mergeCell ref="A14:B14"/>
    <mergeCell ref="A15:B15"/>
    <mergeCell ref="A16:B16"/>
    <mergeCell ref="A17:B17"/>
    <mergeCell ref="A18:A19"/>
    <mergeCell ref="A20:A21"/>
    <mergeCell ref="A13:B13"/>
    <mergeCell ref="M5:M6"/>
    <mergeCell ref="N5:N6"/>
    <mergeCell ref="P5:P6"/>
    <mergeCell ref="Q5:Q6"/>
    <mergeCell ref="A8:B8"/>
    <mergeCell ref="A9:B9"/>
    <mergeCell ref="A10:B10"/>
    <mergeCell ref="A11:B11"/>
    <mergeCell ref="A12:B12"/>
    <mergeCell ref="A7:B7"/>
    <mergeCell ref="K4:K6"/>
    <mergeCell ref="L4:N4"/>
    <mergeCell ref="O4:O6"/>
    <mergeCell ref="P4:R4"/>
    <mergeCell ref="D5:D6"/>
    <mergeCell ref="A3:B6"/>
    <mergeCell ref="C3:E3"/>
    <mergeCell ref="F3:F6"/>
    <mergeCell ref="G3:J3"/>
    <mergeCell ref="K3:N3"/>
    <mergeCell ref="E5:E6"/>
    <mergeCell ref="H5:H6"/>
    <mergeCell ref="I5:I6"/>
    <mergeCell ref="J5:J6"/>
    <mergeCell ref="L5:L6"/>
    <mergeCell ref="O3:R3"/>
    <mergeCell ref="C4:C6"/>
    <mergeCell ref="D4:E4"/>
    <mergeCell ref="G4:G6"/>
    <mergeCell ref="H4:J4"/>
    <mergeCell ref="R5:R6"/>
  </mergeCells>
  <hyperlinks>
    <hyperlink ref="T2" location="OBSAH!A1" display="Zpět na obsah" xr:uid="{E42741CC-9EB9-4270-B993-8EAF705EE754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A74B-178D-4A86-AAEA-B94301A7B79A}">
  <dimension ref="A1:Y33"/>
  <sheetViews>
    <sheetView showGridLines="0" zoomScaleNormal="100" workbookViewId="0"/>
  </sheetViews>
  <sheetFormatPr defaultColWidth="9.140625" defaultRowHeight="15" x14ac:dyDescent="0.25"/>
  <cols>
    <col min="1" max="1" width="11.140625" customWidth="1"/>
    <col min="2" max="2" width="4.85546875" customWidth="1"/>
    <col min="3" max="3" width="5.42578125" customWidth="1"/>
    <col min="4" max="4" width="6" customWidth="1"/>
    <col min="5" max="5" width="5.7109375" customWidth="1"/>
    <col min="6" max="6" width="7.140625" customWidth="1"/>
    <col min="7" max="7" width="7.7109375" customWidth="1"/>
    <col min="8" max="8" width="5.7109375" customWidth="1"/>
    <col min="9" max="10" width="6.42578125" customWidth="1"/>
    <col min="11" max="11" width="5.7109375" customWidth="1"/>
    <col min="12" max="12" width="6.42578125" customWidth="1"/>
    <col min="13" max="13" width="7" customWidth="1"/>
    <col min="14" max="14" width="5.7109375" customWidth="1"/>
    <col min="15" max="15" width="6.42578125" customWidth="1"/>
    <col min="16" max="16" width="7.140625" customWidth="1"/>
    <col min="17" max="17" width="5.7109375" customWidth="1"/>
    <col min="18" max="19" width="6.42578125" customWidth="1"/>
    <col min="20" max="20" width="5.7109375" customWidth="1"/>
    <col min="25" max="25" width="11.85546875" bestFit="1" customWidth="1"/>
  </cols>
  <sheetData>
    <row r="1" spans="1:25" s="30" customFormat="1" ht="22.5" customHeight="1" x14ac:dyDescent="0.2">
      <c r="A1" s="2" t="s">
        <v>245</v>
      </c>
      <c r="B1" s="2"/>
    </row>
    <row r="2" spans="1:25" s="4" customFormat="1" ht="18.75" customHeight="1" thickBot="1" x14ac:dyDescent="0.3">
      <c r="A2" s="3" t="s">
        <v>1</v>
      </c>
      <c r="T2" s="5" t="s">
        <v>3</v>
      </c>
      <c r="V2" s="6" t="s">
        <v>4</v>
      </c>
    </row>
    <row r="3" spans="1:25" ht="17.25" customHeight="1" x14ac:dyDescent="0.25">
      <c r="A3" s="480" t="s">
        <v>5</v>
      </c>
      <c r="B3" s="481"/>
      <c r="C3" s="511" t="s">
        <v>246</v>
      </c>
      <c r="D3" s="512"/>
      <c r="E3" s="512"/>
      <c r="F3" s="515" t="s">
        <v>247</v>
      </c>
      <c r="G3" s="512"/>
      <c r="H3" s="516"/>
      <c r="I3" s="515" t="s">
        <v>106</v>
      </c>
      <c r="J3" s="512"/>
      <c r="K3" s="516"/>
      <c r="L3" s="515" t="s">
        <v>107</v>
      </c>
      <c r="M3" s="512"/>
      <c r="N3" s="516"/>
      <c r="O3" s="515" t="s">
        <v>108</v>
      </c>
      <c r="P3" s="512"/>
      <c r="Q3" s="516"/>
      <c r="R3" s="515" t="s">
        <v>109</v>
      </c>
      <c r="S3" s="512"/>
      <c r="T3" s="519"/>
    </row>
    <row r="4" spans="1:25" ht="17.25" customHeight="1" x14ac:dyDescent="0.25">
      <c r="A4" s="482"/>
      <c r="B4" s="483"/>
      <c r="C4" s="513"/>
      <c r="D4" s="514"/>
      <c r="E4" s="514"/>
      <c r="F4" s="517"/>
      <c r="G4" s="514"/>
      <c r="H4" s="518"/>
      <c r="I4" s="517"/>
      <c r="J4" s="514"/>
      <c r="K4" s="518"/>
      <c r="L4" s="517"/>
      <c r="M4" s="514"/>
      <c r="N4" s="518"/>
      <c r="O4" s="517"/>
      <c r="P4" s="514"/>
      <c r="Q4" s="518"/>
      <c r="R4" s="517"/>
      <c r="S4" s="514"/>
      <c r="T4" s="520"/>
    </row>
    <row r="5" spans="1:25" ht="17.25" customHeight="1" x14ac:dyDescent="0.25">
      <c r="A5" s="482"/>
      <c r="B5" s="483"/>
      <c r="C5" s="507" t="s">
        <v>110</v>
      </c>
      <c r="D5" s="509" t="s">
        <v>111</v>
      </c>
      <c r="E5" s="521"/>
      <c r="F5" s="507" t="s">
        <v>110</v>
      </c>
      <c r="G5" s="509" t="s">
        <v>111</v>
      </c>
      <c r="H5" s="521"/>
      <c r="I5" s="507" t="s">
        <v>110</v>
      </c>
      <c r="J5" s="509" t="s">
        <v>111</v>
      </c>
      <c r="K5" s="521"/>
      <c r="L5" s="507" t="s">
        <v>110</v>
      </c>
      <c r="M5" s="509" t="s">
        <v>111</v>
      </c>
      <c r="N5" s="521"/>
      <c r="O5" s="507" t="s">
        <v>110</v>
      </c>
      <c r="P5" s="509" t="s">
        <v>111</v>
      </c>
      <c r="Q5" s="521"/>
      <c r="R5" s="507" t="s">
        <v>110</v>
      </c>
      <c r="S5" s="509" t="s">
        <v>111</v>
      </c>
      <c r="T5" s="510"/>
    </row>
    <row r="6" spans="1:25" ht="17.25" customHeight="1" thickBot="1" x14ac:dyDescent="0.3">
      <c r="A6" s="484"/>
      <c r="B6" s="485"/>
      <c r="C6" s="508"/>
      <c r="D6" s="155" t="s">
        <v>112</v>
      </c>
      <c r="E6" s="156" t="s">
        <v>113</v>
      </c>
      <c r="F6" s="508"/>
      <c r="G6" s="155" t="s">
        <v>112</v>
      </c>
      <c r="H6" s="156" t="s">
        <v>113</v>
      </c>
      <c r="I6" s="508"/>
      <c r="J6" s="155" t="s">
        <v>112</v>
      </c>
      <c r="K6" s="156" t="s">
        <v>113</v>
      </c>
      <c r="L6" s="508"/>
      <c r="M6" s="155" t="s">
        <v>112</v>
      </c>
      <c r="N6" s="156" t="s">
        <v>113</v>
      </c>
      <c r="O6" s="508"/>
      <c r="P6" s="155" t="s">
        <v>112</v>
      </c>
      <c r="Q6" s="156" t="s">
        <v>113</v>
      </c>
      <c r="R6" s="508"/>
      <c r="S6" s="155" t="s">
        <v>112</v>
      </c>
      <c r="T6" s="157" t="s">
        <v>113</v>
      </c>
    </row>
    <row r="7" spans="1:25" s="163" customFormat="1" ht="18.75" customHeight="1" x14ac:dyDescent="0.25">
      <c r="A7" s="449" t="s">
        <v>71</v>
      </c>
      <c r="B7" s="450"/>
      <c r="C7" s="158">
        <v>5</v>
      </c>
      <c r="D7" s="159">
        <v>174</v>
      </c>
      <c r="E7" s="160">
        <v>9.4266535921509569E-4</v>
      </c>
      <c r="F7" s="161">
        <v>2</v>
      </c>
      <c r="G7" s="159">
        <v>710</v>
      </c>
      <c r="H7" s="160">
        <v>3.8465080749581488E-3</v>
      </c>
      <c r="I7" s="161">
        <v>10</v>
      </c>
      <c r="J7" s="159">
        <v>1057</v>
      </c>
      <c r="K7" s="160">
        <v>5.7264211763813572E-3</v>
      </c>
      <c r="L7" s="161">
        <v>561</v>
      </c>
      <c r="M7" s="159">
        <v>150377</v>
      </c>
      <c r="N7" s="160">
        <v>0.81468499265912897</v>
      </c>
      <c r="O7" s="161">
        <v>207</v>
      </c>
      <c r="P7" s="159">
        <v>30103</v>
      </c>
      <c r="Q7" s="160">
        <v>0.16308652476121854</v>
      </c>
      <c r="R7" s="161">
        <v>13</v>
      </c>
      <c r="S7" s="159">
        <v>2162</v>
      </c>
      <c r="T7" s="162">
        <v>1.1712887969097913E-2</v>
      </c>
      <c r="V7" s="267"/>
      <c r="W7" s="268"/>
      <c r="Y7" s="164"/>
    </row>
    <row r="8" spans="1:25" s="163" customFormat="1" ht="18.75" customHeight="1" x14ac:dyDescent="0.25">
      <c r="A8" s="449" t="s">
        <v>19</v>
      </c>
      <c r="B8" s="450"/>
      <c r="C8" s="158">
        <v>5</v>
      </c>
      <c r="D8" s="159">
        <v>166</v>
      </c>
      <c r="E8" s="160">
        <v>8.9726819670713387E-4</v>
      </c>
      <c r="F8" s="161">
        <v>3</v>
      </c>
      <c r="G8" s="159">
        <v>789</v>
      </c>
      <c r="H8" s="160">
        <v>4.2647265494092082E-3</v>
      </c>
      <c r="I8" s="161">
        <v>10</v>
      </c>
      <c r="J8" s="159">
        <v>1030</v>
      </c>
      <c r="K8" s="160">
        <v>5.5673870036647456E-3</v>
      </c>
      <c r="L8" s="161">
        <v>560</v>
      </c>
      <c r="M8" s="159">
        <v>149706</v>
      </c>
      <c r="N8" s="160">
        <v>0.80919537744721792</v>
      </c>
      <c r="O8" s="161">
        <v>205</v>
      </c>
      <c r="P8" s="159">
        <v>31089</v>
      </c>
      <c r="Q8" s="160">
        <v>0.16804319859896436</v>
      </c>
      <c r="R8" s="161">
        <v>13</v>
      </c>
      <c r="S8" s="159">
        <v>2226</v>
      </c>
      <c r="T8" s="162">
        <v>1.2032042204036626E-2</v>
      </c>
      <c r="V8" s="267"/>
      <c r="W8" s="268"/>
      <c r="Y8" s="164"/>
    </row>
    <row r="9" spans="1:25" s="163" customFormat="1" ht="18.75" customHeight="1" x14ac:dyDescent="0.25">
      <c r="A9" s="449" t="s">
        <v>22</v>
      </c>
      <c r="B9" s="450"/>
      <c r="C9" s="158">
        <v>5</v>
      </c>
      <c r="D9" s="165">
        <v>164</v>
      </c>
      <c r="E9" s="160">
        <v>8.8435447515718862E-4</v>
      </c>
      <c r="F9" s="161">
        <v>3</v>
      </c>
      <c r="G9" s="165">
        <v>911</v>
      </c>
      <c r="H9" s="160">
        <v>4.912481261391456E-3</v>
      </c>
      <c r="I9" s="161">
        <v>11</v>
      </c>
      <c r="J9" s="165">
        <v>1060</v>
      </c>
      <c r="K9" s="160">
        <v>5.7159496565037798E-3</v>
      </c>
      <c r="L9" s="161">
        <v>558</v>
      </c>
      <c r="M9" s="165">
        <v>149388</v>
      </c>
      <c r="N9" s="160">
        <v>0.8055606483828176</v>
      </c>
      <c r="O9" s="161">
        <v>203</v>
      </c>
      <c r="P9" s="165">
        <v>31647</v>
      </c>
      <c r="Q9" s="160">
        <v>0.17065345167865578</v>
      </c>
      <c r="R9" s="161">
        <v>13</v>
      </c>
      <c r="S9" s="165">
        <v>2276</v>
      </c>
      <c r="T9" s="162">
        <v>1.2273114545474154E-2</v>
      </c>
      <c r="V9" s="267"/>
      <c r="W9" s="268"/>
      <c r="Y9" s="164"/>
    </row>
    <row r="10" spans="1:25" s="163" customFormat="1" ht="18.75" customHeight="1" x14ac:dyDescent="0.25">
      <c r="A10" s="449" t="s">
        <v>25</v>
      </c>
      <c r="B10" s="450"/>
      <c r="C10" s="158">
        <v>5</v>
      </c>
      <c r="D10" s="165">
        <v>164</v>
      </c>
      <c r="E10" s="160">
        <v>8.7905019698228501E-4</v>
      </c>
      <c r="F10" s="161">
        <v>3</v>
      </c>
      <c r="G10" s="165">
        <v>1042</v>
      </c>
      <c r="H10" s="160">
        <v>5.5851847881435426E-3</v>
      </c>
      <c r="I10" s="161">
        <v>10</v>
      </c>
      <c r="J10" s="165">
        <v>1068</v>
      </c>
      <c r="K10" s="160">
        <v>5.7245464047382946E-3</v>
      </c>
      <c r="L10" s="161">
        <v>551</v>
      </c>
      <c r="M10" s="165">
        <v>149984</v>
      </c>
      <c r="N10" s="160">
        <v>0.80392356551335997</v>
      </c>
      <c r="O10" s="161">
        <v>200</v>
      </c>
      <c r="P10" s="165">
        <v>31992</v>
      </c>
      <c r="Q10" s="160">
        <v>0.17147910915766623</v>
      </c>
      <c r="R10" s="161">
        <v>14</v>
      </c>
      <c r="S10" s="165">
        <v>2315</v>
      </c>
      <c r="T10" s="162">
        <v>1.2408543939109694E-2</v>
      </c>
      <c r="V10" s="267"/>
      <c r="W10" s="268"/>
      <c r="Y10" s="164"/>
    </row>
    <row r="11" spans="1:25" s="163" customFormat="1" ht="18.75" customHeight="1" x14ac:dyDescent="0.25">
      <c r="A11" s="449" t="s">
        <v>26</v>
      </c>
      <c r="B11" s="450"/>
      <c r="C11" s="158">
        <v>5</v>
      </c>
      <c r="D11" s="165">
        <v>168</v>
      </c>
      <c r="E11" s="160">
        <v>8.9318468188270567E-4</v>
      </c>
      <c r="F11" s="161">
        <v>3</v>
      </c>
      <c r="G11" s="165">
        <v>1174</v>
      </c>
      <c r="H11" s="160">
        <v>6.2416596222041459E-3</v>
      </c>
      <c r="I11" s="161">
        <v>10</v>
      </c>
      <c r="J11" s="165">
        <v>1091</v>
      </c>
      <c r="K11" s="160">
        <v>5.80038385675019E-3</v>
      </c>
      <c r="L11" s="161">
        <v>546</v>
      </c>
      <c r="M11" s="165">
        <v>150414</v>
      </c>
      <c r="N11" s="160">
        <v>0.7996873853613411</v>
      </c>
      <c r="O11" s="161">
        <v>198</v>
      </c>
      <c r="P11" s="165">
        <v>32987</v>
      </c>
      <c r="Q11" s="160">
        <v>0.17537787560276674</v>
      </c>
      <c r="R11" s="161">
        <v>13</v>
      </c>
      <c r="S11" s="165">
        <v>2257</v>
      </c>
      <c r="T11" s="162">
        <v>1.199951087505516E-2</v>
      </c>
      <c r="V11" s="267"/>
      <c r="W11" s="268"/>
      <c r="Y11" s="164"/>
    </row>
    <row r="12" spans="1:25" s="163" customFormat="1" ht="18.75" customHeight="1" x14ac:dyDescent="0.25">
      <c r="A12" s="449" t="s">
        <v>27</v>
      </c>
      <c r="B12" s="450"/>
      <c r="C12" s="158">
        <v>5</v>
      </c>
      <c r="D12" s="165">
        <v>164</v>
      </c>
      <c r="E12" s="160">
        <v>8.4445542923051575E-4</v>
      </c>
      <c r="F12" s="161">
        <v>3</v>
      </c>
      <c r="G12" s="165">
        <v>1296</v>
      </c>
      <c r="H12" s="160">
        <v>6.6732575383094414E-3</v>
      </c>
      <c r="I12" s="161">
        <v>10</v>
      </c>
      <c r="J12" s="165">
        <v>1155</v>
      </c>
      <c r="K12" s="160">
        <v>5.9472318339100346E-3</v>
      </c>
      <c r="L12" s="161">
        <v>545</v>
      </c>
      <c r="M12" s="165">
        <v>154484</v>
      </c>
      <c r="N12" s="160">
        <v>0.7954564178612622</v>
      </c>
      <c r="O12" s="161">
        <v>199</v>
      </c>
      <c r="P12" s="165">
        <v>34704</v>
      </c>
      <c r="Q12" s="160">
        <v>0.1786950074147306</v>
      </c>
      <c r="R12" s="161">
        <v>13</v>
      </c>
      <c r="S12" s="165">
        <v>2405</v>
      </c>
      <c r="T12" s="162">
        <v>1.2383629922557258E-2</v>
      </c>
      <c r="V12" s="267"/>
      <c r="W12" s="268"/>
      <c r="Y12" s="164"/>
    </row>
    <row r="13" spans="1:25" s="163" customFormat="1" ht="18.75" customHeight="1" x14ac:dyDescent="0.25">
      <c r="A13" s="449" t="s">
        <v>28</v>
      </c>
      <c r="B13" s="450"/>
      <c r="C13" s="158">
        <v>5</v>
      </c>
      <c r="D13" s="165">
        <v>176</v>
      </c>
      <c r="E13" s="160">
        <v>8.629058354007119E-4</v>
      </c>
      <c r="F13" s="161">
        <v>3</v>
      </c>
      <c r="G13" s="165">
        <v>1383</v>
      </c>
      <c r="H13" s="160">
        <v>6.780674831586276E-3</v>
      </c>
      <c r="I13" s="161">
        <v>10</v>
      </c>
      <c r="J13" s="165">
        <v>1374</v>
      </c>
      <c r="K13" s="160">
        <v>6.7365489650032849E-3</v>
      </c>
      <c r="L13" s="161">
        <v>546</v>
      </c>
      <c r="M13" s="165">
        <v>160828</v>
      </c>
      <c r="N13" s="160">
        <v>0.78851943008991876</v>
      </c>
      <c r="O13" s="161">
        <v>203</v>
      </c>
      <c r="P13" s="165">
        <v>37535</v>
      </c>
      <c r="Q13" s="160">
        <v>0.18402937802139616</v>
      </c>
      <c r="R13" s="161">
        <v>14</v>
      </c>
      <c r="S13" s="165">
        <v>2666</v>
      </c>
      <c r="T13" s="162">
        <v>1.3071062256694875E-2</v>
      </c>
      <c r="V13" s="267"/>
      <c r="W13" s="268"/>
      <c r="Y13" s="164"/>
    </row>
    <row r="14" spans="1:25" s="163" customFormat="1" ht="18.75" customHeight="1" x14ac:dyDescent="0.25">
      <c r="A14" s="449" t="s">
        <v>29</v>
      </c>
      <c r="B14" s="450"/>
      <c r="C14" s="158">
        <v>5</v>
      </c>
      <c r="D14" s="165">
        <v>192</v>
      </c>
      <c r="E14" s="160">
        <v>8.9304817808869084E-4</v>
      </c>
      <c r="F14" s="161">
        <v>3</v>
      </c>
      <c r="G14" s="165">
        <v>1420</v>
      </c>
      <c r="H14" s="160">
        <v>6.6048354837809431E-3</v>
      </c>
      <c r="I14" s="161">
        <v>13</v>
      </c>
      <c r="J14" s="165">
        <v>1681</v>
      </c>
      <c r="K14" s="160">
        <v>7.8188228508702575E-3</v>
      </c>
      <c r="L14" s="161">
        <v>541</v>
      </c>
      <c r="M14" s="165">
        <v>168080</v>
      </c>
      <c r="N14" s="160">
        <v>0.78178925923514142</v>
      </c>
      <c r="O14" s="161">
        <v>206</v>
      </c>
      <c r="P14" s="165">
        <v>40769</v>
      </c>
      <c r="Q14" s="160">
        <v>0.18962854777342625</v>
      </c>
      <c r="R14" s="161">
        <v>14</v>
      </c>
      <c r="S14" s="165">
        <v>2852</v>
      </c>
      <c r="T14" s="162">
        <v>1.3265486478692429E-2</v>
      </c>
      <c r="V14" s="267"/>
      <c r="W14" s="268"/>
      <c r="Y14" s="164"/>
    </row>
    <row r="15" spans="1:25" s="163" customFormat="1" ht="18.75" customHeight="1" x14ac:dyDescent="0.25">
      <c r="A15" s="449" t="s">
        <v>30</v>
      </c>
      <c r="B15" s="450"/>
      <c r="C15" s="158">
        <v>5</v>
      </c>
      <c r="D15" s="165">
        <v>201</v>
      </c>
      <c r="E15" s="160">
        <v>8.7955750818294797E-4</v>
      </c>
      <c r="F15" s="161">
        <v>4</v>
      </c>
      <c r="G15" s="165">
        <v>1489</v>
      </c>
      <c r="H15" s="160">
        <v>6.5157270133552716E-3</v>
      </c>
      <c r="I15" s="161">
        <v>13</v>
      </c>
      <c r="J15" s="165">
        <v>1789</v>
      </c>
      <c r="K15" s="160">
        <v>7.8284994136283287E-3</v>
      </c>
      <c r="L15" s="161">
        <v>538</v>
      </c>
      <c r="M15" s="165">
        <v>177631</v>
      </c>
      <c r="N15" s="160">
        <v>0.77729691410967772</v>
      </c>
      <c r="O15" s="161">
        <v>208</v>
      </c>
      <c r="P15" s="165">
        <v>44416</v>
      </c>
      <c r="Q15" s="160">
        <v>0.19436032976842696</v>
      </c>
      <c r="R15" s="161">
        <v>14</v>
      </c>
      <c r="S15" s="165">
        <v>2998</v>
      </c>
      <c r="T15" s="162">
        <v>1.3118972186728747E-2</v>
      </c>
      <c r="V15" s="267"/>
      <c r="W15" s="268"/>
      <c r="Y15" s="164"/>
    </row>
    <row r="16" spans="1:25" s="163" customFormat="1" ht="18.75" customHeight="1" x14ac:dyDescent="0.25">
      <c r="A16" s="449" t="s">
        <v>31</v>
      </c>
      <c r="B16" s="450"/>
      <c r="C16" s="158">
        <v>5</v>
      </c>
      <c r="D16" s="165">
        <v>203</v>
      </c>
      <c r="E16" s="160">
        <v>8.4609773887673234E-4</v>
      </c>
      <c r="F16" s="161">
        <v>4</v>
      </c>
      <c r="G16" s="165">
        <v>1580</v>
      </c>
      <c r="H16" s="160">
        <v>6.5853912681046161E-3</v>
      </c>
      <c r="I16" s="161">
        <v>13</v>
      </c>
      <c r="J16" s="165">
        <v>1888</v>
      </c>
      <c r="K16" s="160">
        <v>7.8691257684693136E-3</v>
      </c>
      <c r="L16" s="161">
        <v>541</v>
      </c>
      <c r="M16" s="165">
        <v>185945</v>
      </c>
      <c r="N16" s="160">
        <v>0.77501302490361568</v>
      </c>
      <c r="O16" s="161">
        <v>209</v>
      </c>
      <c r="P16" s="165">
        <v>47140</v>
      </c>
      <c r="Q16" s="160">
        <v>0.19647806606231114</v>
      </c>
      <c r="R16" s="161">
        <v>14</v>
      </c>
      <c r="S16" s="165">
        <v>3169</v>
      </c>
      <c r="T16" s="162">
        <v>1.3208294258622487E-2</v>
      </c>
      <c r="V16" s="267"/>
      <c r="W16" s="268"/>
      <c r="Y16" s="164"/>
    </row>
    <row r="17" spans="1:25" s="163" customFormat="1" ht="18.75" customHeight="1" thickBot="1" x14ac:dyDescent="0.3">
      <c r="A17" s="455" t="s">
        <v>33</v>
      </c>
      <c r="B17" s="456"/>
      <c r="C17" s="158">
        <v>5</v>
      </c>
      <c r="D17" s="165">
        <v>202</v>
      </c>
      <c r="E17" s="160">
        <v>8.1588141446371949E-4</v>
      </c>
      <c r="F17" s="161">
        <v>4</v>
      </c>
      <c r="G17" s="165">
        <v>1630</v>
      </c>
      <c r="H17" s="160">
        <v>6.5835975523557567E-3</v>
      </c>
      <c r="I17" s="161">
        <v>13</v>
      </c>
      <c r="J17" s="165">
        <v>1946</v>
      </c>
      <c r="K17" s="160">
        <v>7.8599268937940506E-3</v>
      </c>
      <c r="L17" s="161">
        <v>550</v>
      </c>
      <c r="M17" s="165">
        <v>191219</v>
      </c>
      <c r="N17" s="160">
        <v>0.77233677322939598</v>
      </c>
      <c r="O17" s="161">
        <v>217</v>
      </c>
      <c r="P17" s="165">
        <v>49335</v>
      </c>
      <c r="Q17" s="160">
        <v>0.199264898923602</v>
      </c>
      <c r="R17" s="161">
        <v>15</v>
      </c>
      <c r="S17" s="165">
        <v>3253</v>
      </c>
      <c r="T17" s="162">
        <v>1.3138921986388514E-2</v>
      </c>
      <c r="V17" s="267"/>
      <c r="W17" s="268"/>
      <c r="Y17" s="164"/>
    </row>
    <row r="18" spans="1:25" ht="17.25" customHeight="1" x14ac:dyDescent="0.25">
      <c r="A18" s="457" t="s">
        <v>68</v>
      </c>
      <c r="B18" s="106" t="s">
        <v>36</v>
      </c>
      <c r="C18" s="415">
        <f>C17-C16</f>
        <v>0</v>
      </c>
      <c r="D18" s="375">
        <f>D17-D16</f>
        <v>-1</v>
      </c>
      <c r="E18" s="416" t="s">
        <v>114</v>
      </c>
      <c r="F18" s="415">
        <f>F17-F16</f>
        <v>0</v>
      </c>
      <c r="G18" s="375">
        <f>G17-G16</f>
        <v>50</v>
      </c>
      <c r="H18" s="416" t="s">
        <v>114</v>
      </c>
      <c r="I18" s="374">
        <f>I17-I16</f>
        <v>0</v>
      </c>
      <c r="J18" s="375">
        <f>J17-J16</f>
        <v>58</v>
      </c>
      <c r="K18" s="416" t="s">
        <v>114</v>
      </c>
      <c r="L18" s="374">
        <f>L17-L16</f>
        <v>9</v>
      </c>
      <c r="M18" s="375">
        <f>M17-M16</f>
        <v>5274</v>
      </c>
      <c r="N18" s="416" t="s">
        <v>114</v>
      </c>
      <c r="O18" s="374">
        <f>O17-O16</f>
        <v>8</v>
      </c>
      <c r="P18" s="375">
        <f>P17-P16</f>
        <v>2195</v>
      </c>
      <c r="Q18" s="416" t="s">
        <v>114</v>
      </c>
      <c r="R18" s="374">
        <f>R17-R16</f>
        <v>1</v>
      </c>
      <c r="S18" s="375">
        <f>S17-S16</f>
        <v>84</v>
      </c>
      <c r="T18" s="417" t="s">
        <v>114</v>
      </c>
    </row>
    <row r="19" spans="1:25" ht="17.25" customHeight="1" x14ac:dyDescent="0.25">
      <c r="A19" s="452"/>
      <c r="B19" s="107" t="s">
        <v>37</v>
      </c>
      <c r="C19" s="418">
        <f>C17/C16-1</f>
        <v>0</v>
      </c>
      <c r="D19" s="382">
        <f>D17/D16-1</f>
        <v>-4.9261083743842304E-3</v>
      </c>
      <c r="E19" s="419" t="s">
        <v>114</v>
      </c>
      <c r="F19" s="418">
        <f>F17/F16-1</f>
        <v>0</v>
      </c>
      <c r="G19" s="382">
        <f>G17/G16-1</f>
        <v>3.1645569620253111E-2</v>
      </c>
      <c r="H19" s="419" t="s">
        <v>114</v>
      </c>
      <c r="I19" s="381">
        <f>I17/I16-1</f>
        <v>0</v>
      </c>
      <c r="J19" s="382">
        <f>J17/J16-1</f>
        <v>3.0720338983050821E-2</v>
      </c>
      <c r="K19" s="419" t="s">
        <v>114</v>
      </c>
      <c r="L19" s="381">
        <f>L17/L16-1</f>
        <v>1.6635859519408491E-2</v>
      </c>
      <c r="M19" s="382">
        <f>M17/M16-1</f>
        <v>2.836322568501437E-2</v>
      </c>
      <c r="N19" s="419" t="s">
        <v>114</v>
      </c>
      <c r="O19" s="381">
        <f>O17/O16-1</f>
        <v>3.8277511961722466E-2</v>
      </c>
      <c r="P19" s="382">
        <f>P17/P16-1</f>
        <v>4.6563428086550784E-2</v>
      </c>
      <c r="Q19" s="419" t="s">
        <v>114</v>
      </c>
      <c r="R19" s="381">
        <f>R17/R16-1</f>
        <v>7.1428571428571397E-2</v>
      </c>
      <c r="S19" s="382">
        <f>S17/S16-1</f>
        <v>2.6506784474597644E-2</v>
      </c>
      <c r="T19" s="420" t="s">
        <v>114</v>
      </c>
    </row>
    <row r="20" spans="1:25" ht="17.25" customHeight="1" x14ac:dyDescent="0.25">
      <c r="A20" s="451" t="s">
        <v>248</v>
      </c>
      <c r="B20" s="109" t="s">
        <v>36</v>
      </c>
      <c r="C20" s="421">
        <f>C17-C12</f>
        <v>0</v>
      </c>
      <c r="D20" s="389">
        <f>D17-D12</f>
        <v>38</v>
      </c>
      <c r="E20" s="422" t="s">
        <v>114</v>
      </c>
      <c r="F20" s="388">
        <f>F17-F12</f>
        <v>1</v>
      </c>
      <c r="G20" s="389">
        <f>G17-G12</f>
        <v>334</v>
      </c>
      <c r="H20" s="422" t="s">
        <v>114</v>
      </c>
      <c r="I20" s="388">
        <f>I17-I12</f>
        <v>3</v>
      </c>
      <c r="J20" s="389">
        <f>J17-J12</f>
        <v>791</v>
      </c>
      <c r="K20" s="422" t="s">
        <v>114</v>
      </c>
      <c r="L20" s="388">
        <f>L17-L12</f>
        <v>5</v>
      </c>
      <c r="M20" s="389">
        <f>M17-M12</f>
        <v>36735</v>
      </c>
      <c r="N20" s="422" t="s">
        <v>114</v>
      </c>
      <c r="O20" s="388">
        <f>O17-O12</f>
        <v>18</v>
      </c>
      <c r="P20" s="389">
        <f>P17-P12</f>
        <v>14631</v>
      </c>
      <c r="Q20" s="422" t="s">
        <v>114</v>
      </c>
      <c r="R20" s="388">
        <f>R17-R12</f>
        <v>2</v>
      </c>
      <c r="S20" s="389">
        <f>S17-S12</f>
        <v>848</v>
      </c>
      <c r="T20" s="423" t="s">
        <v>114</v>
      </c>
    </row>
    <row r="21" spans="1:25" ht="17.25" customHeight="1" x14ac:dyDescent="0.25">
      <c r="A21" s="452"/>
      <c r="B21" s="107" t="s">
        <v>37</v>
      </c>
      <c r="C21" s="418">
        <f>C17/C12-1</f>
        <v>0</v>
      </c>
      <c r="D21" s="382">
        <f>D17/D12-1</f>
        <v>0.23170731707317072</v>
      </c>
      <c r="E21" s="419" t="s">
        <v>114</v>
      </c>
      <c r="F21" s="381">
        <f>F17/F12-1</f>
        <v>0.33333333333333326</v>
      </c>
      <c r="G21" s="382">
        <f>G17/G12-1</f>
        <v>0.25771604938271597</v>
      </c>
      <c r="H21" s="419" t="s">
        <v>114</v>
      </c>
      <c r="I21" s="381">
        <f>I17/I12-1</f>
        <v>0.30000000000000004</v>
      </c>
      <c r="J21" s="382">
        <f>J17/J12-1</f>
        <v>0.68484848484848482</v>
      </c>
      <c r="K21" s="419" t="s">
        <v>114</v>
      </c>
      <c r="L21" s="381">
        <f>L17/L12-1</f>
        <v>9.1743119266054496E-3</v>
      </c>
      <c r="M21" s="382">
        <f>M17/M12-1</f>
        <v>0.23779161596022891</v>
      </c>
      <c r="N21" s="419" t="s">
        <v>114</v>
      </c>
      <c r="O21" s="381">
        <f>O17/O12-1</f>
        <v>9.0452261306532611E-2</v>
      </c>
      <c r="P21" s="382">
        <f>P17/P12-1</f>
        <v>0.42159405255878291</v>
      </c>
      <c r="Q21" s="419" t="s">
        <v>114</v>
      </c>
      <c r="R21" s="381">
        <f>R17/R12-1</f>
        <v>0.15384615384615374</v>
      </c>
      <c r="S21" s="382">
        <f>S17/S12-1</f>
        <v>0.35259875259875262</v>
      </c>
      <c r="T21" s="420" t="s">
        <v>114</v>
      </c>
    </row>
    <row r="22" spans="1:25" ht="17.25" customHeight="1" x14ac:dyDescent="0.25">
      <c r="A22" s="451" t="s">
        <v>249</v>
      </c>
      <c r="B22" s="109" t="s">
        <v>36</v>
      </c>
      <c r="C22" s="421">
        <f>C17-C7</f>
        <v>0</v>
      </c>
      <c r="D22" s="389">
        <f>D17-D7</f>
        <v>28</v>
      </c>
      <c r="E22" s="422" t="s">
        <v>114</v>
      </c>
      <c r="F22" s="388">
        <f>F17-F7</f>
        <v>2</v>
      </c>
      <c r="G22" s="389">
        <f>G17-G7</f>
        <v>920</v>
      </c>
      <c r="H22" s="422" t="s">
        <v>114</v>
      </c>
      <c r="I22" s="388">
        <f>I17-I7</f>
        <v>3</v>
      </c>
      <c r="J22" s="389">
        <f>J17-J7</f>
        <v>889</v>
      </c>
      <c r="K22" s="422" t="s">
        <v>114</v>
      </c>
      <c r="L22" s="388">
        <f>L17-L7</f>
        <v>-11</v>
      </c>
      <c r="M22" s="389">
        <f>M17-M7</f>
        <v>40842</v>
      </c>
      <c r="N22" s="422" t="s">
        <v>114</v>
      </c>
      <c r="O22" s="388">
        <f>O17-O7</f>
        <v>10</v>
      </c>
      <c r="P22" s="389">
        <f>P17-P7</f>
        <v>19232</v>
      </c>
      <c r="Q22" s="422" t="s">
        <v>114</v>
      </c>
      <c r="R22" s="388">
        <f>R17-R7</f>
        <v>2</v>
      </c>
      <c r="S22" s="389">
        <f>S17-S7</f>
        <v>1091</v>
      </c>
      <c r="T22" s="423" t="s">
        <v>114</v>
      </c>
    </row>
    <row r="23" spans="1:25" ht="17.25" customHeight="1" x14ac:dyDescent="0.25">
      <c r="A23" s="453"/>
      <c r="B23" s="110" t="s">
        <v>37</v>
      </c>
      <c r="C23" s="418">
        <f>C17/C7-1</f>
        <v>0</v>
      </c>
      <c r="D23" s="382">
        <f>D17/D7-1</f>
        <v>0.16091954022988508</v>
      </c>
      <c r="E23" s="419" t="s">
        <v>114</v>
      </c>
      <c r="F23" s="381">
        <f>F17/F7-1</f>
        <v>1</v>
      </c>
      <c r="G23" s="382">
        <f>G17/G7-1</f>
        <v>1.295774647887324</v>
      </c>
      <c r="H23" s="419" t="s">
        <v>114</v>
      </c>
      <c r="I23" s="381">
        <f>I17/I7-1</f>
        <v>0.30000000000000004</v>
      </c>
      <c r="J23" s="382">
        <f>J17/J7-1</f>
        <v>0.8410596026490067</v>
      </c>
      <c r="K23" s="419" t="s">
        <v>114</v>
      </c>
      <c r="L23" s="381">
        <f>L17/L7-1</f>
        <v>-1.9607843137254943E-2</v>
      </c>
      <c r="M23" s="382">
        <f>M17/M7-1</f>
        <v>0.27159738523843413</v>
      </c>
      <c r="N23" s="419" t="s">
        <v>114</v>
      </c>
      <c r="O23" s="381">
        <f>O17/O7-1</f>
        <v>4.8309178743961345E-2</v>
      </c>
      <c r="P23" s="382">
        <f>P17/P7-1</f>
        <v>0.63887320200644448</v>
      </c>
      <c r="Q23" s="419" t="s">
        <v>114</v>
      </c>
      <c r="R23" s="381">
        <f>R17/R7-1</f>
        <v>0.15384615384615374</v>
      </c>
      <c r="S23" s="382">
        <f>S17/S7-1</f>
        <v>0.50462534690101757</v>
      </c>
      <c r="T23" s="420" t="s">
        <v>114</v>
      </c>
    </row>
    <row r="24" spans="1:25" ht="9.75" customHeight="1" x14ac:dyDescent="0.25">
      <c r="A24" s="23"/>
      <c r="B24" s="10"/>
      <c r="C24" s="24"/>
      <c r="D24" s="24"/>
      <c r="E24" s="25"/>
      <c r="F24" s="24"/>
      <c r="G24" s="24"/>
      <c r="H24" s="25"/>
      <c r="I24" s="24"/>
      <c r="J24" s="24"/>
      <c r="K24" s="25"/>
      <c r="L24" s="24"/>
      <c r="M24" s="24"/>
      <c r="N24" s="25"/>
      <c r="O24" s="24"/>
      <c r="P24" s="24"/>
      <c r="Q24" s="25"/>
      <c r="R24" s="24"/>
      <c r="S24" s="24"/>
      <c r="T24" s="25"/>
    </row>
    <row r="25" spans="1:25" ht="15" customHeight="1" x14ac:dyDescent="0.25">
      <c r="A25" s="168" t="s">
        <v>250</v>
      </c>
    </row>
    <row r="26" spans="1:25" ht="17.25" customHeight="1" x14ac:dyDescent="0.25">
      <c r="A26" s="168"/>
      <c r="K26" s="27"/>
      <c r="L26" s="27"/>
    </row>
    <row r="27" spans="1:25" x14ac:dyDescent="0.25">
      <c r="A27" s="27"/>
      <c r="L27" s="15"/>
    </row>
    <row r="28" spans="1:25" x14ac:dyDescent="0.25">
      <c r="A28" s="27"/>
      <c r="C28" s="269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5" x14ac:dyDescent="0.25">
      <c r="A29" s="27"/>
      <c r="C29" s="270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5" x14ac:dyDescent="0.2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5" x14ac:dyDescent="0.25"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5" x14ac:dyDescent="0.2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3:20" x14ac:dyDescent="0.25"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</sheetData>
  <mergeCells count="33">
    <mergeCell ref="A22:A23"/>
    <mergeCell ref="A11:B11"/>
    <mergeCell ref="A12:B12"/>
    <mergeCell ref="A13:B13"/>
    <mergeCell ref="A14:B14"/>
    <mergeCell ref="A15:B15"/>
    <mergeCell ref="A16:B16"/>
    <mergeCell ref="A8:B8"/>
    <mergeCell ref="A9:B9"/>
    <mergeCell ref="A17:B17"/>
    <mergeCell ref="A18:A19"/>
    <mergeCell ref="A20:A21"/>
    <mergeCell ref="A10:B10"/>
    <mergeCell ref="R5:R6"/>
    <mergeCell ref="S5:T5"/>
    <mergeCell ref="A7:B7"/>
    <mergeCell ref="O3:Q4"/>
    <mergeCell ref="P5:Q5"/>
    <mergeCell ref="R3:T4"/>
    <mergeCell ref="C5:C6"/>
    <mergeCell ref="D5:E5"/>
    <mergeCell ref="F5:F6"/>
    <mergeCell ref="G5:H5"/>
    <mergeCell ref="I5:I6"/>
    <mergeCell ref="J5:K5"/>
    <mergeCell ref="L5:L6"/>
    <mergeCell ref="M5:N5"/>
    <mergeCell ref="O5:O6"/>
    <mergeCell ref="A3:B6"/>
    <mergeCell ref="C3:E4"/>
    <mergeCell ref="F3:H4"/>
    <mergeCell ref="I3:K4"/>
    <mergeCell ref="L3:N4"/>
  </mergeCells>
  <hyperlinks>
    <hyperlink ref="V2" location="OBSAH!A1" display="Zpět na obsah" xr:uid="{744D783D-0D5C-4511-B5F2-C28504A2ED81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D8A2-0179-49B2-BC37-3B282CBF69FE}">
  <sheetPr>
    <pageSetUpPr fitToPage="1"/>
  </sheetPr>
  <dimension ref="A1:T33"/>
  <sheetViews>
    <sheetView showGridLines="0" zoomScaleNormal="100" workbookViewId="0"/>
  </sheetViews>
  <sheetFormatPr defaultColWidth="9.140625" defaultRowHeight="15" x14ac:dyDescent="0.25"/>
  <cols>
    <col min="1" max="1" width="31.85546875" customWidth="1"/>
    <col min="2" max="13" width="7.140625" customWidth="1"/>
    <col min="14" max="14" width="7" customWidth="1"/>
    <col min="15" max="15" width="6.42578125" customWidth="1"/>
    <col min="16" max="16" width="7" customWidth="1"/>
    <col min="17" max="17" width="6.42578125" customWidth="1"/>
    <col min="18" max="18" width="7.42578125" customWidth="1"/>
  </cols>
  <sheetData>
    <row r="1" spans="1:20" s="1" customFormat="1" ht="22.5" customHeight="1" x14ac:dyDescent="0.2">
      <c r="A1" s="1" t="s">
        <v>251</v>
      </c>
      <c r="M1" s="31"/>
    </row>
    <row r="2" spans="1:20" s="4" customFormat="1" ht="18.75" customHeight="1" thickBot="1" x14ac:dyDescent="0.3">
      <c r="A2" s="3" t="s">
        <v>1</v>
      </c>
      <c r="I2" s="4" t="s">
        <v>2</v>
      </c>
      <c r="R2" s="5" t="s">
        <v>3</v>
      </c>
      <c r="T2" s="6" t="s">
        <v>4</v>
      </c>
    </row>
    <row r="3" spans="1:20" ht="22.5" customHeight="1" x14ac:dyDescent="0.25">
      <c r="A3" s="574" t="s">
        <v>138</v>
      </c>
      <c r="B3" s="460" t="s">
        <v>5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3" t="s">
        <v>35</v>
      </c>
      <c r="N3" s="464"/>
      <c r="O3" s="465" t="s">
        <v>46</v>
      </c>
      <c r="P3" s="466"/>
      <c r="Q3" s="467" t="s">
        <v>47</v>
      </c>
      <c r="R3" s="464"/>
    </row>
    <row r="4" spans="1:20" ht="22.5" customHeight="1" thickBot="1" x14ac:dyDescent="0.3">
      <c r="A4" s="575"/>
      <c r="B4" s="32" t="s">
        <v>19</v>
      </c>
      <c r="C4" s="32" t="s">
        <v>22</v>
      </c>
      <c r="D4" s="32" t="s">
        <v>25</v>
      </c>
      <c r="E4" s="32" t="s">
        <v>26</v>
      </c>
      <c r="F4" s="32" t="s">
        <v>27</v>
      </c>
      <c r="G4" s="33" t="s">
        <v>28</v>
      </c>
      <c r="H4" s="33" t="s">
        <v>29</v>
      </c>
      <c r="I4" s="33" t="s">
        <v>30</v>
      </c>
      <c r="J4" s="33" t="s">
        <v>31</v>
      </c>
      <c r="K4" s="33" t="s">
        <v>32</v>
      </c>
      <c r="L4" s="33" t="s">
        <v>33</v>
      </c>
      <c r="M4" s="34" t="s">
        <v>36</v>
      </c>
      <c r="N4" s="37" t="s">
        <v>37</v>
      </c>
      <c r="O4" s="36" t="s">
        <v>36</v>
      </c>
      <c r="P4" s="37" t="s">
        <v>37</v>
      </c>
      <c r="Q4" s="36" t="s">
        <v>36</v>
      </c>
      <c r="R4" s="35" t="s">
        <v>37</v>
      </c>
    </row>
    <row r="5" spans="1:20" ht="15.75" customHeight="1" x14ac:dyDescent="0.25">
      <c r="A5" s="170" t="s">
        <v>84</v>
      </c>
      <c r="B5" s="271">
        <v>184583</v>
      </c>
      <c r="C5" s="272">
        <v>185006</v>
      </c>
      <c r="D5" s="272">
        <v>185446</v>
      </c>
      <c r="E5" s="273">
        <v>186565</v>
      </c>
      <c r="F5" s="272">
        <v>188091</v>
      </c>
      <c r="G5" s="274">
        <v>194208</v>
      </c>
      <c r="H5" s="274">
        <v>203962</v>
      </c>
      <c r="I5" s="274">
        <v>214994</v>
      </c>
      <c r="J5" s="274">
        <v>228524</v>
      </c>
      <c r="K5" s="274">
        <v>239925</v>
      </c>
      <c r="L5" s="275">
        <v>247585</v>
      </c>
      <c r="M5" s="68">
        <f>L5-K5</f>
        <v>7660</v>
      </c>
      <c r="N5" s="276">
        <f>L5/K5-1</f>
        <v>3.1926643742836269E-2</v>
      </c>
      <c r="O5" s="70">
        <f>L5-G5</f>
        <v>53377</v>
      </c>
      <c r="P5" s="277">
        <f>L5/G5-1</f>
        <v>0.27484449662217836</v>
      </c>
      <c r="Q5" s="72">
        <f>L5-B5</f>
        <v>63002</v>
      </c>
      <c r="R5" s="276">
        <f>L5/B5-1</f>
        <v>0.3413207066739623</v>
      </c>
    </row>
    <row r="6" spans="1:20" ht="15.75" customHeight="1" x14ac:dyDescent="0.25">
      <c r="A6" s="48" t="s">
        <v>252</v>
      </c>
      <c r="B6" s="161">
        <v>1454</v>
      </c>
      <c r="C6" s="165">
        <v>1407</v>
      </c>
      <c r="D6" s="165">
        <v>1326</v>
      </c>
      <c r="E6" s="165">
        <v>1268</v>
      </c>
      <c r="F6" s="165">
        <v>1237</v>
      </c>
      <c r="G6" s="241">
        <v>1296</v>
      </c>
      <c r="H6" s="241">
        <v>1489</v>
      </c>
      <c r="I6" s="241">
        <v>1714</v>
      </c>
      <c r="J6" s="241">
        <v>1975</v>
      </c>
      <c r="K6" s="241">
        <v>2143</v>
      </c>
      <c r="L6" s="278">
        <v>2147</v>
      </c>
      <c r="M6" s="76">
        <f>L6-K6</f>
        <v>4</v>
      </c>
      <c r="N6" s="279">
        <f>L6/K6-1</f>
        <v>1.8665422305179646E-3</v>
      </c>
      <c r="O6" s="78">
        <f>L6-G6</f>
        <v>851</v>
      </c>
      <c r="P6" s="280">
        <f>L6/G6-1</f>
        <v>0.65663580246913589</v>
      </c>
      <c r="Q6" s="80">
        <f>L6-B6</f>
        <v>693</v>
      </c>
      <c r="R6" s="279">
        <f>L6/B6-1</f>
        <v>0.47661623108665752</v>
      </c>
      <c r="T6" s="55"/>
    </row>
    <row r="7" spans="1:20" ht="15.75" customHeight="1" x14ac:dyDescent="0.25">
      <c r="A7" s="48" t="s">
        <v>253</v>
      </c>
      <c r="B7" s="161">
        <v>13955</v>
      </c>
      <c r="C7" s="165">
        <v>13920</v>
      </c>
      <c r="D7" s="165">
        <v>14063</v>
      </c>
      <c r="E7" s="165">
        <v>14379</v>
      </c>
      <c r="F7" s="165">
        <v>14835</v>
      </c>
      <c r="G7" s="241">
        <v>15664</v>
      </c>
      <c r="H7" s="241">
        <v>16731</v>
      </c>
      <c r="I7" s="241">
        <v>17841</v>
      </c>
      <c r="J7" s="241">
        <v>18992</v>
      </c>
      <c r="K7" s="241">
        <v>19778</v>
      </c>
      <c r="L7" s="278">
        <v>20013</v>
      </c>
      <c r="M7" s="76">
        <f t="shared" ref="M7:M31" si="0">L7-K7</f>
        <v>235</v>
      </c>
      <c r="N7" s="279">
        <f t="shared" ref="N7:N31" si="1">L7/K7-1</f>
        <v>1.1881888967539611E-2</v>
      </c>
      <c r="O7" s="78">
        <f t="shared" ref="O7:O31" si="2">L7-G7</f>
        <v>4349</v>
      </c>
      <c r="P7" s="280">
        <f t="shared" ref="P7:P31" si="3">L7/G7-1</f>
        <v>0.2776430030643513</v>
      </c>
      <c r="Q7" s="80">
        <f t="shared" ref="Q7:Q31" si="4">L7-B7</f>
        <v>6058</v>
      </c>
      <c r="R7" s="279">
        <f t="shared" ref="R7:R31" si="5">L7/B7-1</f>
        <v>0.43410963812253667</v>
      </c>
      <c r="T7" s="55"/>
    </row>
    <row r="8" spans="1:20" ht="15.75" customHeight="1" x14ac:dyDescent="0.25">
      <c r="A8" s="48" t="s">
        <v>254</v>
      </c>
      <c r="B8" s="161">
        <v>279</v>
      </c>
      <c r="C8" s="165">
        <v>222</v>
      </c>
      <c r="D8" s="165">
        <v>171</v>
      </c>
      <c r="E8" s="165">
        <v>146</v>
      </c>
      <c r="F8" s="165">
        <v>114</v>
      </c>
      <c r="G8" s="241">
        <v>122</v>
      </c>
      <c r="H8" s="241">
        <v>121</v>
      </c>
      <c r="I8" s="241">
        <v>79</v>
      </c>
      <c r="J8" s="241">
        <v>109</v>
      </c>
      <c r="K8" s="241">
        <v>109</v>
      </c>
      <c r="L8" s="278">
        <v>96</v>
      </c>
      <c r="M8" s="76">
        <f t="shared" si="0"/>
        <v>-13</v>
      </c>
      <c r="N8" s="279">
        <f t="shared" si="1"/>
        <v>-0.11926605504587151</v>
      </c>
      <c r="O8" s="78">
        <f t="shared" si="2"/>
        <v>-26</v>
      </c>
      <c r="P8" s="280">
        <f t="shared" si="3"/>
        <v>-0.21311475409836067</v>
      </c>
      <c r="Q8" s="80">
        <f t="shared" si="4"/>
        <v>-183</v>
      </c>
      <c r="R8" s="279">
        <f t="shared" si="5"/>
        <v>-0.65591397849462363</v>
      </c>
      <c r="T8" s="55"/>
    </row>
    <row r="9" spans="1:20" ht="15.75" customHeight="1" x14ac:dyDescent="0.25">
      <c r="A9" s="48" t="s">
        <v>119</v>
      </c>
      <c r="B9" s="161">
        <v>15828</v>
      </c>
      <c r="C9" s="165">
        <v>16860</v>
      </c>
      <c r="D9" s="165">
        <v>17248</v>
      </c>
      <c r="E9" s="165">
        <v>16828</v>
      </c>
      <c r="F9" s="165">
        <v>16089</v>
      </c>
      <c r="G9" s="241">
        <v>15017</v>
      </c>
      <c r="H9" s="241">
        <v>14364</v>
      </c>
      <c r="I9" s="241">
        <v>14163</v>
      </c>
      <c r="J9" s="241">
        <v>14694</v>
      </c>
      <c r="K9" s="241">
        <v>15026</v>
      </c>
      <c r="L9" s="278">
        <v>15033</v>
      </c>
      <c r="M9" s="76">
        <f t="shared" si="0"/>
        <v>7</v>
      </c>
      <c r="N9" s="279">
        <f t="shared" si="1"/>
        <v>4.6585917742580918E-4</v>
      </c>
      <c r="O9" s="78">
        <f t="shared" si="2"/>
        <v>16</v>
      </c>
      <c r="P9" s="280">
        <f t="shared" si="3"/>
        <v>1.0654591463008511E-3</v>
      </c>
      <c r="Q9" s="80">
        <f t="shared" si="4"/>
        <v>-795</v>
      </c>
      <c r="R9" s="279">
        <f t="shared" si="5"/>
        <v>-5.0227445034116802E-2</v>
      </c>
      <c r="T9" s="55"/>
    </row>
    <row r="10" spans="1:20" ht="15.75" customHeight="1" x14ac:dyDescent="0.25">
      <c r="A10" s="48" t="s">
        <v>255</v>
      </c>
      <c r="B10" s="161">
        <v>12717</v>
      </c>
      <c r="C10" s="165">
        <v>12836</v>
      </c>
      <c r="D10" s="165">
        <v>12928</v>
      </c>
      <c r="E10" s="165">
        <v>13247</v>
      </c>
      <c r="F10" s="165">
        <v>13438</v>
      </c>
      <c r="G10" s="241">
        <v>14154</v>
      </c>
      <c r="H10" s="241">
        <v>15067</v>
      </c>
      <c r="I10" s="241">
        <v>15898</v>
      </c>
      <c r="J10" s="241">
        <v>17023</v>
      </c>
      <c r="K10" s="241">
        <v>17800</v>
      </c>
      <c r="L10" s="278">
        <v>18182</v>
      </c>
      <c r="M10" s="76">
        <f t="shared" si="0"/>
        <v>382</v>
      </c>
      <c r="N10" s="279">
        <f t="shared" si="1"/>
        <v>2.146067415730335E-2</v>
      </c>
      <c r="O10" s="78">
        <f t="shared" si="2"/>
        <v>4028</v>
      </c>
      <c r="P10" s="280">
        <f t="shared" si="3"/>
        <v>0.28458386321887796</v>
      </c>
      <c r="Q10" s="80">
        <f t="shared" si="4"/>
        <v>5465</v>
      </c>
      <c r="R10" s="279">
        <f t="shared" si="5"/>
        <v>0.4297397184870646</v>
      </c>
      <c r="T10" s="55"/>
    </row>
    <row r="11" spans="1:20" ht="15.75" customHeight="1" x14ac:dyDescent="0.25">
      <c r="A11" s="48" t="s">
        <v>121</v>
      </c>
      <c r="B11" s="161">
        <v>2317</v>
      </c>
      <c r="C11" s="165">
        <v>2477</v>
      </c>
      <c r="D11" s="165">
        <v>2504</v>
      </c>
      <c r="E11" s="165">
        <v>2496</v>
      </c>
      <c r="F11" s="165">
        <v>2431</v>
      </c>
      <c r="G11" s="241">
        <v>2486</v>
      </c>
      <c r="H11" s="241">
        <v>2494</v>
      </c>
      <c r="I11" s="241">
        <v>2588</v>
      </c>
      <c r="J11" s="241">
        <v>2714</v>
      </c>
      <c r="K11" s="241">
        <v>2789</v>
      </c>
      <c r="L11" s="278">
        <v>2844</v>
      </c>
      <c r="M11" s="76">
        <f t="shared" si="0"/>
        <v>55</v>
      </c>
      <c r="N11" s="279">
        <f t="shared" si="1"/>
        <v>1.9720329867336073E-2</v>
      </c>
      <c r="O11" s="78">
        <f t="shared" si="2"/>
        <v>358</v>
      </c>
      <c r="P11" s="280">
        <f t="shared" si="3"/>
        <v>0.14400643604183427</v>
      </c>
      <c r="Q11" s="80">
        <f t="shared" si="4"/>
        <v>527</v>
      </c>
      <c r="R11" s="279">
        <f t="shared" si="5"/>
        <v>0.2274492878722485</v>
      </c>
      <c r="T11" s="55"/>
    </row>
    <row r="12" spans="1:20" ht="15.75" customHeight="1" x14ac:dyDescent="0.25">
      <c r="A12" s="48" t="s">
        <v>122</v>
      </c>
      <c r="B12" s="161">
        <v>923</v>
      </c>
      <c r="C12" s="165">
        <v>960</v>
      </c>
      <c r="D12" s="165">
        <v>916</v>
      </c>
      <c r="E12" s="165">
        <v>868</v>
      </c>
      <c r="F12" s="165">
        <v>887</v>
      </c>
      <c r="G12" s="241">
        <v>905</v>
      </c>
      <c r="H12" s="241">
        <v>952</v>
      </c>
      <c r="I12" s="241">
        <v>962</v>
      </c>
      <c r="J12" s="241">
        <v>1063</v>
      </c>
      <c r="K12" s="241">
        <v>1091</v>
      </c>
      <c r="L12" s="278">
        <v>1066</v>
      </c>
      <c r="M12" s="76">
        <f t="shared" si="0"/>
        <v>-25</v>
      </c>
      <c r="N12" s="279">
        <f t="shared" si="1"/>
        <v>-2.2914757103574712E-2</v>
      </c>
      <c r="O12" s="78">
        <f t="shared" si="2"/>
        <v>161</v>
      </c>
      <c r="P12" s="280">
        <f t="shared" si="3"/>
        <v>0.17790055248618786</v>
      </c>
      <c r="Q12" s="80">
        <f t="shared" si="4"/>
        <v>143</v>
      </c>
      <c r="R12" s="279">
        <f t="shared" si="5"/>
        <v>0.15492957746478875</v>
      </c>
      <c r="T12" s="55"/>
    </row>
    <row r="13" spans="1:20" ht="15.75" customHeight="1" x14ac:dyDescent="0.25">
      <c r="A13" s="48" t="s">
        <v>123</v>
      </c>
      <c r="B13" s="161">
        <v>458</v>
      </c>
      <c r="C13" s="165">
        <v>431</v>
      </c>
      <c r="D13" s="165">
        <v>425</v>
      </c>
      <c r="E13" s="165">
        <v>406</v>
      </c>
      <c r="F13" s="165">
        <v>422</v>
      </c>
      <c r="G13" s="241">
        <v>437</v>
      </c>
      <c r="H13" s="241">
        <v>462</v>
      </c>
      <c r="I13" s="241">
        <v>542</v>
      </c>
      <c r="J13" s="241">
        <v>575</v>
      </c>
      <c r="K13" s="241">
        <v>557</v>
      </c>
      <c r="L13" s="278">
        <v>549</v>
      </c>
      <c r="M13" s="76">
        <f t="shared" si="0"/>
        <v>-8</v>
      </c>
      <c r="N13" s="279">
        <f t="shared" si="1"/>
        <v>-1.4362657091561926E-2</v>
      </c>
      <c r="O13" s="78">
        <f t="shared" si="2"/>
        <v>112</v>
      </c>
      <c r="P13" s="280">
        <f t="shared" si="3"/>
        <v>0.25629290617848977</v>
      </c>
      <c r="Q13" s="80">
        <f t="shared" si="4"/>
        <v>91</v>
      </c>
      <c r="R13" s="279">
        <f t="shared" si="5"/>
        <v>0.1986899563318778</v>
      </c>
      <c r="T13" s="55"/>
    </row>
    <row r="14" spans="1:20" ht="24.75" customHeight="1" x14ac:dyDescent="0.25">
      <c r="A14" s="48" t="s">
        <v>124</v>
      </c>
      <c r="B14" s="161">
        <v>66</v>
      </c>
      <c r="C14" s="165">
        <v>76</v>
      </c>
      <c r="D14" s="165">
        <v>83</v>
      </c>
      <c r="E14" s="165">
        <v>81</v>
      </c>
      <c r="F14" s="165">
        <v>60</v>
      </c>
      <c r="G14" s="241">
        <v>44</v>
      </c>
      <c r="H14" s="241">
        <v>34</v>
      </c>
      <c r="I14" s="241">
        <v>24</v>
      </c>
      <c r="J14" s="241">
        <v>36</v>
      </c>
      <c r="K14" s="241">
        <v>35</v>
      </c>
      <c r="L14" s="278">
        <v>28</v>
      </c>
      <c r="M14" s="76">
        <f t="shared" si="0"/>
        <v>-7</v>
      </c>
      <c r="N14" s="279">
        <f t="shared" si="1"/>
        <v>-0.19999999999999996</v>
      </c>
      <c r="O14" s="78">
        <f t="shared" si="2"/>
        <v>-16</v>
      </c>
      <c r="P14" s="280">
        <f t="shared" si="3"/>
        <v>-0.36363636363636365</v>
      </c>
      <c r="Q14" s="80">
        <f t="shared" si="4"/>
        <v>-38</v>
      </c>
      <c r="R14" s="279">
        <f t="shared" si="5"/>
        <v>-0.57575757575757569</v>
      </c>
      <c r="T14" s="55"/>
    </row>
    <row r="15" spans="1:20" ht="24.75" customHeight="1" x14ac:dyDescent="0.25">
      <c r="A15" s="48" t="s">
        <v>125</v>
      </c>
      <c r="B15" s="161">
        <v>642</v>
      </c>
      <c r="C15" s="165">
        <v>570</v>
      </c>
      <c r="D15" s="165">
        <v>542</v>
      </c>
      <c r="E15" s="165">
        <v>592</v>
      </c>
      <c r="F15" s="165">
        <v>601</v>
      </c>
      <c r="G15" s="241">
        <v>737</v>
      </c>
      <c r="H15" s="241">
        <v>869</v>
      </c>
      <c r="I15" s="241">
        <v>950</v>
      </c>
      <c r="J15" s="241">
        <v>1077</v>
      </c>
      <c r="K15" s="241">
        <v>1168</v>
      </c>
      <c r="L15" s="278">
        <v>1191</v>
      </c>
      <c r="M15" s="76">
        <f t="shared" si="0"/>
        <v>23</v>
      </c>
      <c r="N15" s="279">
        <f t="shared" si="1"/>
        <v>1.9691780821917915E-2</v>
      </c>
      <c r="O15" s="78">
        <f t="shared" si="2"/>
        <v>454</v>
      </c>
      <c r="P15" s="280">
        <f t="shared" si="3"/>
        <v>0.61601085481682505</v>
      </c>
      <c r="Q15" s="80">
        <f t="shared" si="4"/>
        <v>549</v>
      </c>
      <c r="R15" s="279">
        <f t="shared" si="5"/>
        <v>0.85514018691588789</v>
      </c>
      <c r="T15" s="55"/>
    </row>
    <row r="16" spans="1:20" ht="24.75" customHeight="1" x14ac:dyDescent="0.25">
      <c r="A16" s="48" t="s">
        <v>126</v>
      </c>
      <c r="B16" s="161">
        <v>2379</v>
      </c>
      <c r="C16" s="165">
        <v>2382</v>
      </c>
      <c r="D16" s="165">
        <v>2325</v>
      </c>
      <c r="E16" s="165">
        <v>2364</v>
      </c>
      <c r="F16" s="165">
        <v>2285</v>
      </c>
      <c r="G16" s="241">
        <v>2362</v>
      </c>
      <c r="H16" s="241">
        <v>2521</v>
      </c>
      <c r="I16" s="241">
        <v>2693</v>
      </c>
      <c r="J16" s="241">
        <v>2873</v>
      </c>
      <c r="K16" s="241">
        <v>2982</v>
      </c>
      <c r="L16" s="278">
        <v>3111</v>
      </c>
      <c r="M16" s="76">
        <f t="shared" si="0"/>
        <v>129</v>
      </c>
      <c r="N16" s="279">
        <f t="shared" si="1"/>
        <v>4.3259557344064392E-2</v>
      </c>
      <c r="O16" s="78">
        <f t="shared" si="2"/>
        <v>749</v>
      </c>
      <c r="P16" s="280">
        <f t="shared" si="3"/>
        <v>0.31710414902624895</v>
      </c>
      <c r="Q16" s="80">
        <f t="shared" si="4"/>
        <v>732</v>
      </c>
      <c r="R16" s="279">
        <f t="shared" si="5"/>
        <v>0.30769230769230771</v>
      </c>
      <c r="T16" s="55"/>
    </row>
    <row r="17" spans="1:20" ht="15.75" customHeight="1" x14ac:dyDescent="0.25">
      <c r="A17" s="48" t="s">
        <v>127</v>
      </c>
      <c r="B17" s="161">
        <v>7827</v>
      </c>
      <c r="C17" s="165">
        <v>7589</v>
      </c>
      <c r="D17" s="165">
        <v>7477</v>
      </c>
      <c r="E17" s="165">
        <v>7590</v>
      </c>
      <c r="F17" s="165">
        <v>7823</v>
      </c>
      <c r="G17" s="241">
        <v>8331</v>
      </c>
      <c r="H17" s="241">
        <v>9040</v>
      </c>
      <c r="I17" s="241">
        <v>9676</v>
      </c>
      <c r="J17" s="241">
        <v>10287</v>
      </c>
      <c r="K17" s="241">
        <v>10708</v>
      </c>
      <c r="L17" s="278">
        <v>11041</v>
      </c>
      <c r="M17" s="76">
        <f t="shared" si="0"/>
        <v>333</v>
      </c>
      <c r="N17" s="279">
        <f t="shared" si="1"/>
        <v>3.1098244303324529E-2</v>
      </c>
      <c r="O17" s="78">
        <f t="shared" si="2"/>
        <v>2710</v>
      </c>
      <c r="P17" s="280">
        <f t="shared" si="3"/>
        <v>0.32529108150282071</v>
      </c>
      <c r="Q17" s="80">
        <f t="shared" si="4"/>
        <v>3214</v>
      </c>
      <c r="R17" s="279">
        <f t="shared" si="5"/>
        <v>0.4106298709594991</v>
      </c>
      <c r="T17" s="55"/>
    </row>
    <row r="18" spans="1:20" ht="15.75" customHeight="1" x14ac:dyDescent="0.25">
      <c r="A18" s="48" t="s">
        <v>128</v>
      </c>
      <c r="B18" s="161">
        <v>3533</v>
      </c>
      <c r="C18" s="165">
        <v>3550</v>
      </c>
      <c r="D18" s="165">
        <v>3530</v>
      </c>
      <c r="E18" s="165">
        <v>3514</v>
      </c>
      <c r="F18" s="165">
        <v>3561</v>
      </c>
      <c r="G18" s="241">
        <v>3663</v>
      </c>
      <c r="H18" s="241">
        <v>3899</v>
      </c>
      <c r="I18" s="241">
        <v>4201</v>
      </c>
      <c r="J18" s="241">
        <v>4544</v>
      </c>
      <c r="K18" s="241">
        <v>4929</v>
      </c>
      <c r="L18" s="278">
        <v>5067</v>
      </c>
      <c r="M18" s="76">
        <f t="shared" si="0"/>
        <v>138</v>
      </c>
      <c r="N18" s="279">
        <f t="shared" si="1"/>
        <v>2.7997565429093152E-2</v>
      </c>
      <c r="O18" s="78">
        <f t="shared" si="2"/>
        <v>1404</v>
      </c>
      <c r="P18" s="280">
        <f t="shared" si="3"/>
        <v>0.38329238329238335</v>
      </c>
      <c r="Q18" s="80">
        <f t="shared" si="4"/>
        <v>1534</v>
      </c>
      <c r="R18" s="279">
        <f t="shared" si="5"/>
        <v>0.43419190489668846</v>
      </c>
      <c r="T18" s="55"/>
    </row>
    <row r="19" spans="1:20" ht="15.75" customHeight="1" x14ac:dyDescent="0.25">
      <c r="A19" s="48" t="s">
        <v>129</v>
      </c>
      <c r="B19" s="161">
        <v>4200</v>
      </c>
      <c r="C19" s="165">
        <v>4149</v>
      </c>
      <c r="D19" s="165">
        <v>4140</v>
      </c>
      <c r="E19" s="165">
        <v>4168</v>
      </c>
      <c r="F19" s="165">
        <v>4343</v>
      </c>
      <c r="G19" s="241">
        <v>4759</v>
      </c>
      <c r="H19" s="241">
        <v>5273</v>
      </c>
      <c r="I19" s="241">
        <v>5622</v>
      </c>
      <c r="J19" s="241">
        <v>6092</v>
      </c>
      <c r="K19" s="241">
        <v>6282</v>
      </c>
      <c r="L19" s="278">
        <v>6458</v>
      </c>
      <c r="M19" s="76">
        <f t="shared" si="0"/>
        <v>176</v>
      </c>
      <c r="N19" s="279">
        <f t="shared" si="1"/>
        <v>2.8016555237185603E-2</v>
      </c>
      <c r="O19" s="78">
        <f t="shared" si="2"/>
        <v>1699</v>
      </c>
      <c r="P19" s="280">
        <f t="shared" si="3"/>
        <v>0.35700777474259304</v>
      </c>
      <c r="Q19" s="80">
        <f t="shared" si="4"/>
        <v>2258</v>
      </c>
      <c r="R19" s="279">
        <f t="shared" si="5"/>
        <v>0.53761904761904766</v>
      </c>
      <c r="T19" s="55"/>
    </row>
    <row r="20" spans="1:20" ht="15.75" customHeight="1" x14ac:dyDescent="0.25">
      <c r="A20" s="48" t="s">
        <v>130</v>
      </c>
      <c r="B20" s="161">
        <v>6546</v>
      </c>
      <c r="C20" s="165">
        <v>6372</v>
      </c>
      <c r="D20" s="165">
        <v>6189</v>
      </c>
      <c r="E20" s="165">
        <v>5971</v>
      </c>
      <c r="F20" s="165">
        <v>5833</v>
      </c>
      <c r="G20" s="241">
        <v>6054</v>
      </c>
      <c r="H20" s="241">
        <v>6673</v>
      </c>
      <c r="I20" s="241">
        <v>7298</v>
      </c>
      <c r="J20" s="241">
        <v>7957</v>
      </c>
      <c r="K20" s="241">
        <v>8437</v>
      </c>
      <c r="L20" s="278">
        <v>8559</v>
      </c>
      <c r="M20" s="76">
        <f t="shared" si="0"/>
        <v>122</v>
      </c>
      <c r="N20" s="279">
        <f t="shared" si="1"/>
        <v>1.446011615503151E-2</v>
      </c>
      <c r="O20" s="78">
        <f t="shared" si="2"/>
        <v>2505</v>
      </c>
      <c r="P20" s="280">
        <f t="shared" si="3"/>
        <v>0.41377601585728452</v>
      </c>
      <c r="Q20" s="80">
        <f t="shared" si="4"/>
        <v>2013</v>
      </c>
      <c r="R20" s="279">
        <f t="shared" si="5"/>
        <v>0.3075160403299726</v>
      </c>
      <c r="T20" s="55"/>
    </row>
    <row r="21" spans="1:20" ht="15.75" customHeight="1" x14ac:dyDescent="0.25">
      <c r="A21" s="48" t="s">
        <v>256</v>
      </c>
      <c r="B21" s="161">
        <v>2125</v>
      </c>
      <c r="C21" s="165">
        <v>2239</v>
      </c>
      <c r="D21" s="165">
        <v>2317</v>
      </c>
      <c r="E21" s="165">
        <v>2342</v>
      </c>
      <c r="F21" s="165">
        <v>2364</v>
      </c>
      <c r="G21" s="241">
        <v>2398</v>
      </c>
      <c r="H21" s="241">
        <v>2536</v>
      </c>
      <c r="I21" s="241">
        <v>2600</v>
      </c>
      <c r="J21" s="241">
        <v>2619</v>
      </c>
      <c r="K21" s="241">
        <v>2658</v>
      </c>
      <c r="L21" s="278">
        <v>2647</v>
      </c>
      <c r="M21" s="76">
        <f t="shared" si="0"/>
        <v>-11</v>
      </c>
      <c r="N21" s="279">
        <f t="shared" si="1"/>
        <v>-4.1384499623777771E-3</v>
      </c>
      <c r="O21" s="78">
        <f t="shared" si="2"/>
        <v>249</v>
      </c>
      <c r="P21" s="280">
        <f t="shared" si="3"/>
        <v>0.103836530442035</v>
      </c>
      <c r="Q21" s="80">
        <f t="shared" si="4"/>
        <v>522</v>
      </c>
      <c r="R21" s="279">
        <f t="shared" si="5"/>
        <v>0.24564705882352933</v>
      </c>
      <c r="T21" s="55"/>
    </row>
    <row r="22" spans="1:20" ht="15.75" customHeight="1" x14ac:dyDescent="0.25">
      <c r="A22" s="48" t="s">
        <v>131</v>
      </c>
      <c r="B22" s="161">
        <v>11747</v>
      </c>
      <c r="C22" s="165">
        <v>11873</v>
      </c>
      <c r="D22" s="165">
        <v>12441</v>
      </c>
      <c r="E22" s="165">
        <v>13127</v>
      </c>
      <c r="F22" s="165">
        <v>14165</v>
      </c>
      <c r="G22" s="241">
        <v>15379</v>
      </c>
      <c r="H22" s="241">
        <v>16314</v>
      </c>
      <c r="I22" s="241">
        <v>16730</v>
      </c>
      <c r="J22" s="241">
        <v>17374</v>
      </c>
      <c r="K22" s="241">
        <v>17954</v>
      </c>
      <c r="L22" s="278">
        <v>18136</v>
      </c>
      <c r="M22" s="76">
        <f t="shared" si="0"/>
        <v>182</v>
      </c>
      <c r="N22" s="279">
        <f t="shared" si="1"/>
        <v>1.0137016820764178E-2</v>
      </c>
      <c r="O22" s="78">
        <f t="shared" si="2"/>
        <v>2757</v>
      </c>
      <c r="P22" s="280">
        <f t="shared" si="3"/>
        <v>0.17927043370830353</v>
      </c>
      <c r="Q22" s="80">
        <f t="shared" si="4"/>
        <v>6389</v>
      </c>
      <c r="R22" s="279">
        <f t="shared" si="5"/>
        <v>0.54388354473482581</v>
      </c>
      <c r="T22" s="55"/>
    </row>
    <row r="23" spans="1:20" ht="15.75" customHeight="1" x14ac:dyDescent="0.25">
      <c r="A23" s="48" t="s">
        <v>257</v>
      </c>
      <c r="B23" s="161">
        <v>28366</v>
      </c>
      <c r="C23" s="165">
        <v>27765</v>
      </c>
      <c r="D23" s="165">
        <v>27567</v>
      </c>
      <c r="E23" s="165">
        <v>27768</v>
      </c>
      <c r="F23" s="165">
        <v>28125</v>
      </c>
      <c r="G23" s="241">
        <v>28909</v>
      </c>
      <c r="H23" s="241">
        <v>30311</v>
      </c>
      <c r="I23" s="241">
        <v>32421</v>
      </c>
      <c r="J23" s="241">
        <v>34955</v>
      </c>
      <c r="K23" s="241">
        <v>36922</v>
      </c>
      <c r="L23" s="278">
        <v>38268</v>
      </c>
      <c r="M23" s="76">
        <f t="shared" si="0"/>
        <v>1346</v>
      </c>
      <c r="N23" s="279">
        <f t="shared" si="1"/>
        <v>3.6455229944206691E-2</v>
      </c>
      <c r="O23" s="78">
        <f t="shared" si="2"/>
        <v>9359</v>
      </c>
      <c r="P23" s="280">
        <f t="shared" si="3"/>
        <v>0.32374001176104317</v>
      </c>
      <c r="Q23" s="80">
        <f t="shared" si="4"/>
        <v>9902</v>
      </c>
      <c r="R23" s="279">
        <f t="shared" si="5"/>
        <v>0.34907988436861026</v>
      </c>
      <c r="T23" s="55"/>
    </row>
    <row r="24" spans="1:20" s="108" customFormat="1" ht="15.75" customHeight="1" x14ac:dyDescent="0.2">
      <c r="A24" s="48" t="s">
        <v>132</v>
      </c>
      <c r="B24" s="161">
        <v>14828</v>
      </c>
      <c r="C24" s="165">
        <v>14200</v>
      </c>
      <c r="D24" s="165">
        <v>13683</v>
      </c>
      <c r="E24" s="165">
        <v>13276</v>
      </c>
      <c r="F24" s="165">
        <v>12960</v>
      </c>
      <c r="G24" s="241">
        <v>13068</v>
      </c>
      <c r="H24" s="241">
        <v>13284</v>
      </c>
      <c r="I24" s="241">
        <v>14238</v>
      </c>
      <c r="J24" s="241">
        <v>15306</v>
      </c>
      <c r="K24" s="241">
        <v>16473</v>
      </c>
      <c r="L24" s="278">
        <v>17346</v>
      </c>
      <c r="M24" s="76">
        <f t="shared" si="0"/>
        <v>873</v>
      </c>
      <c r="N24" s="279">
        <f t="shared" si="1"/>
        <v>5.2995811327626985E-2</v>
      </c>
      <c r="O24" s="78">
        <f t="shared" si="2"/>
        <v>4278</v>
      </c>
      <c r="P24" s="280">
        <f t="shared" si="3"/>
        <v>0.32736455463728187</v>
      </c>
      <c r="Q24" s="80">
        <f t="shared" si="4"/>
        <v>2518</v>
      </c>
      <c r="R24" s="279">
        <f t="shared" si="5"/>
        <v>0.16981386565956291</v>
      </c>
      <c r="T24" s="55"/>
    </row>
    <row r="25" spans="1:20" ht="15.75" customHeight="1" x14ac:dyDescent="0.25">
      <c r="A25" s="48" t="s">
        <v>133</v>
      </c>
      <c r="B25" s="161">
        <v>1465</v>
      </c>
      <c r="C25" s="165">
        <v>1337</v>
      </c>
      <c r="D25" s="165">
        <v>1264</v>
      </c>
      <c r="E25" s="165">
        <v>1109</v>
      </c>
      <c r="F25" s="165">
        <v>1033</v>
      </c>
      <c r="G25" s="241">
        <v>1040</v>
      </c>
      <c r="H25" s="241">
        <v>1084</v>
      </c>
      <c r="I25" s="241">
        <v>1180</v>
      </c>
      <c r="J25" s="241">
        <v>1237</v>
      </c>
      <c r="K25" s="241">
        <v>1350</v>
      </c>
      <c r="L25" s="278">
        <v>1376</v>
      </c>
      <c r="M25" s="76">
        <f t="shared" si="0"/>
        <v>26</v>
      </c>
      <c r="N25" s="279">
        <f t="shared" si="1"/>
        <v>1.9259259259259309E-2</v>
      </c>
      <c r="O25" s="78">
        <f t="shared" si="2"/>
        <v>336</v>
      </c>
      <c r="P25" s="280">
        <f t="shared" si="3"/>
        <v>0.32307692307692304</v>
      </c>
      <c r="Q25" s="80">
        <f t="shared" si="4"/>
        <v>-89</v>
      </c>
      <c r="R25" s="279">
        <f t="shared" si="5"/>
        <v>-6.0750853242320768E-2</v>
      </c>
    </row>
    <row r="26" spans="1:20" ht="15.75" customHeight="1" x14ac:dyDescent="0.25">
      <c r="A26" s="48" t="s">
        <v>258</v>
      </c>
      <c r="B26" s="161">
        <v>10701</v>
      </c>
      <c r="C26" s="165">
        <v>11363</v>
      </c>
      <c r="D26" s="165">
        <v>11680</v>
      </c>
      <c r="E26" s="165">
        <v>11936</v>
      </c>
      <c r="F26" s="165">
        <v>12047</v>
      </c>
      <c r="G26" s="241">
        <v>12406</v>
      </c>
      <c r="H26" s="241">
        <v>13058</v>
      </c>
      <c r="I26" s="241">
        <v>13758</v>
      </c>
      <c r="J26" s="241">
        <v>14529</v>
      </c>
      <c r="K26" s="241">
        <v>15126</v>
      </c>
      <c r="L26" s="278">
        <v>15457</v>
      </c>
      <c r="M26" s="76">
        <f t="shared" si="0"/>
        <v>331</v>
      </c>
      <c r="N26" s="279">
        <f t="shared" si="1"/>
        <v>2.1882850720613467E-2</v>
      </c>
      <c r="O26" s="78">
        <f t="shared" si="2"/>
        <v>3051</v>
      </c>
      <c r="P26" s="280">
        <f t="shared" si="3"/>
        <v>0.24592938900532002</v>
      </c>
      <c r="Q26" s="80">
        <f t="shared" si="4"/>
        <v>4756</v>
      </c>
      <c r="R26" s="279">
        <f t="shared" si="5"/>
        <v>0.44444444444444442</v>
      </c>
    </row>
    <row r="27" spans="1:20" ht="15.75" customHeight="1" x14ac:dyDescent="0.25">
      <c r="A27" s="48" t="s">
        <v>134</v>
      </c>
      <c r="B27" s="161">
        <v>3531</v>
      </c>
      <c r="C27" s="165">
        <v>3440</v>
      </c>
      <c r="D27" s="165">
        <v>3473</v>
      </c>
      <c r="E27" s="165">
        <v>3410</v>
      </c>
      <c r="F27" s="165">
        <v>3152</v>
      </c>
      <c r="G27" s="241">
        <v>3154</v>
      </c>
      <c r="H27" s="241">
        <v>3371</v>
      </c>
      <c r="I27" s="241">
        <v>3731</v>
      </c>
      <c r="J27" s="241">
        <v>4098</v>
      </c>
      <c r="K27" s="241">
        <v>4456</v>
      </c>
      <c r="L27" s="278">
        <v>4674</v>
      </c>
      <c r="M27" s="76">
        <f t="shared" si="0"/>
        <v>218</v>
      </c>
      <c r="N27" s="279">
        <f t="shared" si="1"/>
        <v>4.8922800718132819E-2</v>
      </c>
      <c r="O27" s="78">
        <f t="shared" si="2"/>
        <v>1520</v>
      </c>
      <c r="P27" s="280">
        <f t="shared" si="3"/>
        <v>0.48192771084337349</v>
      </c>
      <c r="Q27" s="80">
        <f t="shared" si="4"/>
        <v>1143</v>
      </c>
      <c r="R27" s="279">
        <f t="shared" si="5"/>
        <v>0.32370433305012747</v>
      </c>
    </row>
    <row r="28" spans="1:20" ht="15.75" customHeight="1" x14ac:dyDescent="0.25">
      <c r="A28" s="48" t="s">
        <v>259</v>
      </c>
      <c r="B28" s="161">
        <v>637</v>
      </c>
      <c r="C28" s="165">
        <v>690</v>
      </c>
      <c r="D28" s="165">
        <v>691</v>
      </c>
      <c r="E28" s="165">
        <v>655</v>
      </c>
      <c r="F28" s="165">
        <v>620</v>
      </c>
      <c r="G28" s="241">
        <v>660</v>
      </c>
      <c r="H28" s="241">
        <v>673</v>
      </c>
      <c r="I28" s="241">
        <v>730</v>
      </c>
      <c r="J28" s="241">
        <v>798</v>
      </c>
      <c r="K28" s="241">
        <v>876</v>
      </c>
      <c r="L28" s="278">
        <v>918</v>
      </c>
      <c r="M28" s="76">
        <f t="shared" si="0"/>
        <v>42</v>
      </c>
      <c r="N28" s="279">
        <f t="shared" si="1"/>
        <v>4.7945205479452024E-2</v>
      </c>
      <c r="O28" s="78">
        <f t="shared" si="2"/>
        <v>258</v>
      </c>
      <c r="P28" s="280">
        <f t="shared" si="3"/>
        <v>0.39090909090909087</v>
      </c>
      <c r="Q28" s="80">
        <f t="shared" si="4"/>
        <v>281</v>
      </c>
      <c r="R28" s="279">
        <f t="shared" si="5"/>
        <v>0.44113029827315531</v>
      </c>
    </row>
    <row r="29" spans="1:20" ht="15.75" customHeight="1" x14ac:dyDescent="0.25">
      <c r="A29" s="48" t="s">
        <v>135</v>
      </c>
      <c r="B29" s="161">
        <v>13060</v>
      </c>
      <c r="C29" s="165">
        <v>13252</v>
      </c>
      <c r="D29" s="165">
        <v>12987</v>
      </c>
      <c r="E29" s="165">
        <v>12986</v>
      </c>
      <c r="F29" s="165">
        <v>13166</v>
      </c>
      <c r="G29" s="241">
        <v>13712</v>
      </c>
      <c r="H29" s="241">
        <v>14471</v>
      </c>
      <c r="I29" s="241">
        <v>15001</v>
      </c>
      <c r="J29" s="241">
        <v>15571</v>
      </c>
      <c r="K29" s="241">
        <v>15913</v>
      </c>
      <c r="L29" s="278">
        <v>16219</v>
      </c>
      <c r="M29" s="76">
        <f t="shared" si="0"/>
        <v>306</v>
      </c>
      <c r="N29" s="279">
        <f t="shared" si="1"/>
        <v>1.9229560736504725E-2</v>
      </c>
      <c r="O29" s="78">
        <f t="shared" si="2"/>
        <v>2507</v>
      </c>
      <c r="P29" s="280">
        <f t="shared" si="3"/>
        <v>0.18283255542590426</v>
      </c>
      <c r="Q29" s="80">
        <f t="shared" si="4"/>
        <v>3159</v>
      </c>
      <c r="R29" s="279">
        <f t="shared" si="5"/>
        <v>0.24188361408882075</v>
      </c>
    </row>
    <row r="30" spans="1:20" ht="15.75" customHeight="1" x14ac:dyDescent="0.25">
      <c r="A30" s="48" t="s">
        <v>260</v>
      </c>
      <c r="B30" s="161">
        <v>15024</v>
      </c>
      <c r="C30" s="165">
        <v>14993</v>
      </c>
      <c r="D30" s="165">
        <v>15068</v>
      </c>
      <c r="E30" s="165">
        <v>15112</v>
      </c>
      <c r="F30" s="165">
        <v>15140</v>
      </c>
      <c r="G30" s="241">
        <v>15640</v>
      </c>
      <c r="H30" s="241">
        <v>16655</v>
      </c>
      <c r="I30" s="241">
        <v>17778</v>
      </c>
      <c r="J30" s="241">
        <v>19048</v>
      </c>
      <c r="K30" s="241">
        <v>21065</v>
      </c>
      <c r="L30" s="278">
        <v>23692</v>
      </c>
      <c r="M30" s="76">
        <f t="shared" si="0"/>
        <v>2627</v>
      </c>
      <c r="N30" s="279">
        <f t="shared" si="1"/>
        <v>0.12470923332542139</v>
      </c>
      <c r="O30" s="78">
        <f t="shared" si="2"/>
        <v>8052</v>
      </c>
      <c r="P30" s="280">
        <f t="shared" si="3"/>
        <v>0.51483375959079281</v>
      </c>
      <c r="Q30" s="80">
        <f t="shared" si="4"/>
        <v>8668</v>
      </c>
      <c r="R30" s="279">
        <f t="shared" si="5"/>
        <v>0.57694355697550592</v>
      </c>
    </row>
    <row r="31" spans="1:20" ht="15.75" customHeight="1" x14ac:dyDescent="0.25">
      <c r="A31" s="48" t="s">
        <v>136</v>
      </c>
      <c r="B31" s="161">
        <v>9975</v>
      </c>
      <c r="C31" s="165">
        <v>10053</v>
      </c>
      <c r="D31" s="165">
        <v>10408</v>
      </c>
      <c r="E31" s="165">
        <v>10926</v>
      </c>
      <c r="F31" s="165">
        <v>11360</v>
      </c>
      <c r="G31" s="241">
        <v>11811</v>
      </c>
      <c r="H31" s="241">
        <v>12216</v>
      </c>
      <c r="I31" s="241">
        <v>12576</v>
      </c>
      <c r="J31" s="241">
        <v>12978</v>
      </c>
      <c r="K31" s="241">
        <v>13298</v>
      </c>
      <c r="L31" s="278">
        <v>13467</v>
      </c>
      <c r="M31" s="76">
        <f t="shared" si="0"/>
        <v>169</v>
      </c>
      <c r="N31" s="279">
        <f t="shared" si="1"/>
        <v>1.2708677996691176E-2</v>
      </c>
      <c r="O31" s="78">
        <f t="shared" si="2"/>
        <v>1656</v>
      </c>
      <c r="P31" s="280">
        <f t="shared" si="3"/>
        <v>0.14020828041656075</v>
      </c>
      <c r="Q31" s="80">
        <f t="shared" si="4"/>
        <v>3492</v>
      </c>
      <c r="R31" s="279">
        <f t="shared" si="5"/>
        <v>0.35007518796992487</v>
      </c>
    </row>
    <row r="32" spans="1:20" ht="15.75" customHeight="1" x14ac:dyDescent="0.25">
      <c r="A32" s="55"/>
      <c r="B32" s="173"/>
      <c r="C32" s="173"/>
      <c r="D32" s="173"/>
      <c r="E32" s="173"/>
      <c r="F32" s="173"/>
      <c r="G32" s="132"/>
      <c r="H32" s="132"/>
      <c r="I32" s="132"/>
      <c r="J32" s="132"/>
      <c r="K32" s="132"/>
      <c r="L32" s="132"/>
      <c r="M32" s="81"/>
      <c r="N32" s="82"/>
      <c r="O32" s="81"/>
      <c r="P32" s="82"/>
      <c r="Q32" s="81"/>
      <c r="R32" s="82"/>
    </row>
    <row r="33" spans="2:12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E371C4FD-E0A4-4392-AAA0-24346D9A29A5}"/>
  </hyperlinks>
  <pageMargins left="0.70866141732283472" right="0.70866141732283472" top="0.78740157480314965" bottom="0.78740157480314965" header="0.31496062992125984" footer="0.31496062992125984"/>
  <pageSetup paperSize="9" scale="8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70F7-1931-4C7E-B3FD-B8CAF03B8421}">
  <dimension ref="A1:K33"/>
  <sheetViews>
    <sheetView showGridLines="0" zoomScaleNormal="100" workbookViewId="0"/>
  </sheetViews>
  <sheetFormatPr defaultRowHeight="15" x14ac:dyDescent="0.25"/>
  <cols>
    <col min="1" max="1" width="32" customWidth="1"/>
    <col min="2" max="8" width="11.7109375" customWidth="1"/>
  </cols>
  <sheetData>
    <row r="1" spans="1:11" ht="22.5" customHeight="1" x14ac:dyDescent="0.25">
      <c r="A1" s="1" t="s">
        <v>261</v>
      </c>
    </row>
    <row r="2" spans="1:11" ht="18.75" customHeight="1" thickBot="1" x14ac:dyDescent="0.3">
      <c r="A2" s="3" t="s">
        <v>1</v>
      </c>
      <c r="B2" s="4"/>
      <c r="C2" s="4"/>
      <c r="D2" s="4"/>
      <c r="E2" s="4"/>
      <c r="F2" s="4"/>
      <c r="G2" s="4"/>
      <c r="H2" s="5" t="s">
        <v>3</v>
      </c>
      <c r="I2" s="4"/>
      <c r="J2" s="6" t="s">
        <v>4</v>
      </c>
      <c r="K2" s="4"/>
    </row>
    <row r="3" spans="1:11" x14ac:dyDescent="0.25">
      <c r="A3" s="574" t="s">
        <v>138</v>
      </c>
      <c r="B3" s="523" t="s">
        <v>84</v>
      </c>
      <c r="C3" s="505" t="s">
        <v>85</v>
      </c>
      <c r="D3" s="504"/>
      <c r="E3" s="504" t="s">
        <v>262</v>
      </c>
      <c r="F3" s="504"/>
      <c r="G3" s="504" t="s">
        <v>263</v>
      </c>
      <c r="H3" s="506"/>
    </row>
    <row r="4" spans="1:11" ht="15.75" thickBot="1" x14ac:dyDescent="0.3">
      <c r="A4" s="575"/>
      <c r="B4" s="525"/>
      <c r="C4" s="118" t="s">
        <v>17</v>
      </c>
      <c r="D4" s="117" t="s">
        <v>87</v>
      </c>
      <c r="E4" s="117" t="s">
        <v>88</v>
      </c>
      <c r="F4" s="117" t="s">
        <v>89</v>
      </c>
      <c r="G4" s="117" t="s">
        <v>88</v>
      </c>
      <c r="H4" s="119" t="s">
        <v>89</v>
      </c>
      <c r="I4" s="153"/>
    </row>
    <row r="5" spans="1:11" x14ac:dyDescent="0.25">
      <c r="A5" s="170" t="s">
        <v>84</v>
      </c>
      <c r="B5" s="281">
        <v>247585</v>
      </c>
      <c r="C5" s="282">
        <v>128555</v>
      </c>
      <c r="D5" s="283">
        <v>119030</v>
      </c>
      <c r="E5" s="284">
        <v>239411</v>
      </c>
      <c r="F5" s="285">
        <v>5307</v>
      </c>
      <c r="G5" s="284">
        <v>39</v>
      </c>
      <c r="H5" s="286">
        <v>2828</v>
      </c>
      <c r="I5" s="287"/>
      <c r="J5" s="27"/>
      <c r="K5" s="27"/>
    </row>
    <row r="6" spans="1:11" x14ac:dyDescent="0.25">
      <c r="A6" s="48" t="s">
        <v>252</v>
      </c>
      <c r="B6" s="288">
        <v>2147</v>
      </c>
      <c r="C6" s="116">
        <v>1329</v>
      </c>
      <c r="D6" s="289">
        <v>818</v>
      </c>
      <c r="E6" s="290">
        <v>2147</v>
      </c>
      <c r="F6" s="291">
        <v>0</v>
      </c>
      <c r="G6" s="292">
        <v>0</v>
      </c>
      <c r="H6" s="292">
        <v>0</v>
      </c>
      <c r="J6" s="27"/>
      <c r="K6" s="27"/>
    </row>
    <row r="7" spans="1:11" x14ac:dyDescent="0.25">
      <c r="A7" s="48" t="s">
        <v>253</v>
      </c>
      <c r="B7" s="288">
        <v>20013</v>
      </c>
      <c r="C7" s="116">
        <v>1665</v>
      </c>
      <c r="D7" s="289">
        <v>18348</v>
      </c>
      <c r="E7" s="290">
        <v>19731</v>
      </c>
      <c r="F7" s="293">
        <v>282</v>
      </c>
      <c r="G7" s="292">
        <v>0</v>
      </c>
      <c r="H7" s="292">
        <v>0</v>
      </c>
      <c r="J7" s="27"/>
      <c r="K7" s="27"/>
    </row>
    <row r="8" spans="1:11" x14ac:dyDescent="0.25">
      <c r="A8" s="48" t="s">
        <v>254</v>
      </c>
      <c r="B8" s="288">
        <v>96</v>
      </c>
      <c r="C8" s="116">
        <v>17</v>
      </c>
      <c r="D8" s="289">
        <v>79</v>
      </c>
      <c r="E8" s="290">
        <v>46</v>
      </c>
      <c r="F8" s="293">
        <v>9</v>
      </c>
      <c r="G8" s="292">
        <v>0</v>
      </c>
      <c r="H8" s="290">
        <v>41</v>
      </c>
      <c r="J8" s="27"/>
      <c r="K8" s="27"/>
    </row>
    <row r="9" spans="1:11" x14ac:dyDescent="0.25">
      <c r="A9" s="48" t="s">
        <v>119</v>
      </c>
      <c r="B9" s="288">
        <v>15033</v>
      </c>
      <c r="C9" s="116">
        <v>689</v>
      </c>
      <c r="D9" s="289">
        <v>14344</v>
      </c>
      <c r="E9" s="290">
        <v>15023</v>
      </c>
      <c r="F9" s="293">
        <v>10</v>
      </c>
      <c r="G9" s="292">
        <v>0</v>
      </c>
      <c r="H9" s="292">
        <v>0</v>
      </c>
      <c r="J9" s="27"/>
      <c r="K9" s="27"/>
    </row>
    <row r="10" spans="1:11" x14ac:dyDescent="0.25">
      <c r="A10" s="48" t="s">
        <v>255</v>
      </c>
      <c r="B10" s="288">
        <v>18182</v>
      </c>
      <c r="C10" s="116">
        <v>324</v>
      </c>
      <c r="D10" s="289">
        <v>17858</v>
      </c>
      <c r="E10" s="290">
        <v>18171</v>
      </c>
      <c r="F10" s="293">
        <v>11</v>
      </c>
      <c r="G10" s="292">
        <v>0</v>
      </c>
      <c r="H10" s="292">
        <v>0</v>
      </c>
      <c r="J10" s="27"/>
      <c r="K10" s="27"/>
    </row>
    <row r="11" spans="1:11" x14ac:dyDescent="0.25">
      <c r="A11" s="48" t="s">
        <v>121</v>
      </c>
      <c r="B11" s="288">
        <v>2844</v>
      </c>
      <c r="C11" s="116">
        <v>1614</v>
      </c>
      <c r="D11" s="289">
        <v>1230</v>
      </c>
      <c r="E11" s="290">
        <v>2844</v>
      </c>
      <c r="F11" s="291">
        <v>0</v>
      </c>
      <c r="G11" s="292">
        <v>0</v>
      </c>
      <c r="H11" s="292">
        <v>0</v>
      </c>
      <c r="J11" s="27"/>
      <c r="K11" s="27"/>
    </row>
    <row r="12" spans="1:11" x14ac:dyDescent="0.25">
      <c r="A12" s="48" t="s">
        <v>122</v>
      </c>
      <c r="B12" s="288">
        <v>1066</v>
      </c>
      <c r="C12" s="116">
        <v>632</v>
      </c>
      <c r="D12" s="289">
        <v>434</v>
      </c>
      <c r="E12" s="290">
        <v>1011</v>
      </c>
      <c r="F12" s="293">
        <v>55</v>
      </c>
      <c r="G12" s="292">
        <v>0</v>
      </c>
      <c r="H12" s="292">
        <v>0</v>
      </c>
      <c r="J12" s="27"/>
      <c r="K12" s="27"/>
    </row>
    <row r="13" spans="1:11" x14ac:dyDescent="0.25">
      <c r="A13" s="48" t="s">
        <v>123</v>
      </c>
      <c r="B13" s="288">
        <v>549</v>
      </c>
      <c r="C13" s="116">
        <v>512</v>
      </c>
      <c r="D13" s="289">
        <v>37</v>
      </c>
      <c r="E13" s="290">
        <v>520</v>
      </c>
      <c r="F13" s="293">
        <v>29</v>
      </c>
      <c r="G13" s="292">
        <v>0</v>
      </c>
      <c r="H13" s="292">
        <v>0</v>
      </c>
      <c r="J13" s="27"/>
      <c r="K13" s="27"/>
    </row>
    <row r="14" spans="1:11" ht="22.5" x14ac:dyDescent="0.25">
      <c r="A14" s="48" t="s">
        <v>124</v>
      </c>
      <c r="B14" s="288">
        <v>28</v>
      </c>
      <c r="C14" s="116">
        <v>5</v>
      </c>
      <c r="D14" s="289">
        <v>23</v>
      </c>
      <c r="E14" s="290">
        <v>28</v>
      </c>
      <c r="F14" s="292">
        <v>0</v>
      </c>
      <c r="G14" s="292">
        <v>0</v>
      </c>
      <c r="H14" s="292">
        <v>0</v>
      </c>
      <c r="J14" s="27"/>
      <c r="K14" s="27"/>
    </row>
    <row r="15" spans="1:11" ht="22.5" x14ac:dyDescent="0.25">
      <c r="A15" s="48" t="s">
        <v>125</v>
      </c>
      <c r="B15" s="288">
        <v>1191</v>
      </c>
      <c r="C15" s="116">
        <v>131</v>
      </c>
      <c r="D15" s="289">
        <v>1060</v>
      </c>
      <c r="E15" s="290">
        <v>1191</v>
      </c>
      <c r="F15" s="292">
        <v>0</v>
      </c>
      <c r="G15" s="292">
        <v>0</v>
      </c>
      <c r="H15" s="292">
        <v>0</v>
      </c>
      <c r="J15" s="27"/>
      <c r="K15" s="27"/>
    </row>
    <row r="16" spans="1:11" ht="22.5" x14ac:dyDescent="0.25">
      <c r="A16" s="48" t="s">
        <v>126</v>
      </c>
      <c r="B16" s="288">
        <v>3111</v>
      </c>
      <c r="C16" s="116">
        <v>2079</v>
      </c>
      <c r="D16" s="289">
        <v>1032</v>
      </c>
      <c r="E16" s="290">
        <v>3111</v>
      </c>
      <c r="F16" s="292">
        <v>0</v>
      </c>
      <c r="G16" s="292">
        <v>0</v>
      </c>
      <c r="H16" s="292">
        <v>0</v>
      </c>
      <c r="J16" s="27"/>
      <c r="K16" s="27"/>
    </row>
    <row r="17" spans="1:11" x14ac:dyDescent="0.25">
      <c r="A17" s="48" t="s">
        <v>127</v>
      </c>
      <c r="B17" s="288">
        <v>11041</v>
      </c>
      <c r="C17" s="116">
        <v>3004</v>
      </c>
      <c r="D17" s="289">
        <v>8037</v>
      </c>
      <c r="E17" s="290">
        <v>10861</v>
      </c>
      <c r="F17" s="293">
        <v>30</v>
      </c>
      <c r="G17" s="292">
        <v>0</v>
      </c>
      <c r="H17" s="294">
        <v>150</v>
      </c>
      <c r="J17" s="27"/>
      <c r="K17" s="27"/>
    </row>
    <row r="18" spans="1:11" x14ac:dyDescent="0.25">
      <c r="A18" s="48" t="s">
        <v>128</v>
      </c>
      <c r="B18" s="288">
        <v>5067</v>
      </c>
      <c r="C18" s="116">
        <v>1456</v>
      </c>
      <c r="D18" s="289">
        <v>3611</v>
      </c>
      <c r="E18" s="290">
        <v>5012</v>
      </c>
      <c r="F18" s="293">
        <v>55</v>
      </c>
      <c r="G18" s="292">
        <v>0</v>
      </c>
      <c r="H18" s="292">
        <v>0</v>
      </c>
      <c r="J18" s="27"/>
      <c r="K18" s="27"/>
    </row>
    <row r="19" spans="1:11" x14ac:dyDescent="0.25">
      <c r="A19" s="48" t="s">
        <v>129</v>
      </c>
      <c r="B19" s="288">
        <v>6458</v>
      </c>
      <c r="C19" s="116">
        <v>487</v>
      </c>
      <c r="D19" s="289">
        <v>5971</v>
      </c>
      <c r="E19" s="290">
        <v>6458</v>
      </c>
      <c r="F19" s="292">
        <v>0</v>
      </c>
      <c r="G19" s="292">
        <v>0</v>
      </c>
      <c r="H19" s="292">
        <v>0</v>
      </c>
      <c r="J19" s="27"/>
      <c r="K19" s="27"/>
    </row>
    <row r="20" spans="1:11" x14ac:dyDescent="0.25">
      <c r="A20" s="48" t="s">
        <v>130</v>
      </c>
      <c r="B20" s="288">
        <v>8559</v>
      </c>
      <c r="C20" s="116">
        <v>4812</v>
      </c>
      <c r="D20" s="289">
        <v>3747</v>
      </c>
      <c r="E20" s="290">
        <v>8507</v>
      </c>
      <c r="F20" s="293">
        <v>52</v>
      </c>
      <c r="G20" s="292">
        <v>0</v>
      </c>
      <c r="H20" s="292">
        <v>0</v>
      </c>
      <c r="J20" s="27"/>
      <c r="K20" s="27"/>
    </row>
    <row r="21" spans="1:11" x14ac:dyDescent="0.25">
      <c r="A21" s="48" t="s">
        <v>256</v>
      </c>
      <c r="B21" s="288">
        <v>2647</v>
      </c>
      <c r="C21" s="116">
        <v>2403</v>
      </c>
      <c r="D21" s="289">
        <v>244</v>
      </c>
      <c r="E21" s="290">
        <v>2647</v>
      </c>
      <c r="F21" s="292">
        <v>0</v>
      </c>
      <c r="G21" s="292">
        <v>0</v>
      </c>
      <c r="H21" s="292">
        <v>0</v>
      </c>
      <c r="J21" s="27"/>
      <c r="K21" s="27"/>
    </row>
    <row r="22" spans="1:11" x14ac:dyDescent="0.25">
      <c r="A22" s="48" t="s">
        <v>131</v>
      </c>
      <c r="B22" s="288">
        <v>18136</v>
      </c>
      <c r="C22" s="116">
        <v>16340</v>
      </c>
      <c r="D22" s="289">
        <v>1796</v>
      </c>
      <c r="E22" s="290">
        <v>17654</v>
      </c>
      <c r="F22" s="293">
        <v>335</v>
      </c>
      <c r="G22" s="294">
        <v>10</v>
      </c>
      <c r="H22" s="290">
        <v>137</v>
      </c>
      <c r="I22" s="295"/>
      <c r="J22" s="27"/>
      <c r="K22" s="27"/>
    </row>
    <row r="23" spans="1:11" x14ac:dyDescent="0.25">
      <c r="A23" s="48" t="s">
        <v>257</v>
      </c>
      <c r="B23" s="288">
        <v>38268</v>
      </c>
      <c r="C23" s="116">
        <v>22115</v>
      </c>
      <c r="D23" s="289">
        <v>16153</v>
      </c>
      <c r="E23" s="290">
        <v>36337</v>
      </c>
      <c r="F23" s="293">
        <v>1927</v>
      </c>
      <c r="G23" s="294">
        <v>4</v>
      </c>
      <c r="H23" s="292">
        <v>0</v>
      </c>
      <c r="J23" s="27"/>
      <c r="K23" s="27"/>
    </row>
    <row r="24" spans="1:11" x14ac:dyDescent="0.25">
      <c r="A24" s="48" t="s">
        <v>132</v>
      </c>
      <c r="B24" s="288">
        <v>17346</v>
      </c>
      <c r="C24" s="116">
        <v>12677</v>
      </c>
      <c r="D24" s="289">
        <v>4669</v>
      </c>
      <c r="E24" s="290">
        <v>16287</v>
      </c>
      <c r="F24" s="293">
        <v>1059</v>
      </c>
      <c r="G24" s="292">
        <v>0</v>
      </c>
      <c r="H24" s="292">
        <v>0</v>
      </c>
      <c r="J24" s="27"/>
      <c r="K24" s="27"/>
    </row>
    <row r="25" spans="1:11" x14ac:dyDescent="0.25">
      <c r="A25" s="48" t="s">
        <v>133</v>
      </c>
      <c r="B25" s="288">
        <v>1376</v>
      </c>
      <c r="C25" s="116">
        <v>917</v>
      </c>
      <c r="D25" s="289">
        <v>459</v>
      </c>
      <c r="E25" s="290">
        <v>1316</v>
      </c>
      <c r="F25" s="293">
        <v>60</v>
      </c>
      <c r="G25" s="292">
        <v>0</v>
      </c>
      <c r="H25" s="292">
        <v>0</v>
      </c>
      <c r="J25" s="27"/>
      <c r="K25" s="27"/>
    </row>
    <row r="26" spans="1:11" x14ac:dyDescent="0.25">
      <c r="A26" s="48" t="s">
        <v>258</v>
      </c>
      <c r="B26" s="288">
        <v>15457</v>
      </c>
      <c r="C26" s="116">
        <v>9788</v>
      </c>
      <c r="D26" s="289">
        <v>5669</v>
      </c>
      <c r="E26" s="290">
        <v>15095</v>
      </c>
      <c r="F26" s="293">
        <v>362</v>
      </c>
      <c r="G26" s="292">
        <v>0</v>
      </c>
      <c r="H26" s="292">
        <v>0</v>
      </c>
      <c r="J26" s="27"/>
      <c r="K26" s="27"/>
    </row>
    <row r="27" spans="1:11" x14ac:dyDescent="0.25">
      <c r="A27" s="48" t="s">
        <v>134</v>
      </c>
      <c r="B27" s="288">
        <v>4674</v>
      </c>
      <c r="C27" s="116">
        <v>4216</v>
      </c>
      <c r="D27" s="289">
        <v>458</v>
      </c>
      <c r="E27" s="290">
        <v>4671</v>
      </c>
      <c r="F27" s="292">
        <v>0</v>
      </c>
      <c r="G27" s="294">
        <v>3</v>
      </c>
      <c r="H27" s="292">
        <v>0</v>
      </c>
      <c r="J27" s="27"/>
      <c r="K27" s="27"/>
    </row>
    <row r="28" spans="1:11" x14ac:dyDescent="0.25">
      <c r="A28" s="48" t="s">
        <v>259</v>
      </c>
      <c r="B28" s="288">
        <v>918</v>
      </c>
      <c r="C28" s="116">
        <v>681</v>
      </c>
      <c r="D28" s="289">
        <v>237</v>
      </c>
      <c r="E28" s="290">
        <v>918</v>
      </c>
      <c r="F28" s="292">
        <v>0</v>
      </c>
      <c r="G28" s="292">
        <v>0</v>
      </c>
      <c r="H28" s="292">
        <v>0</v>
      </c>
      <c r="J28" s="27"/>
      <c r="K28" s="27"/>
    </row>
    <row r="29" spans="1:11" x14ac:dyDescent="0.25">
      <c r="A29" s="48" t="s">
        <v>135</v>
      </c>
      <c r="B29" s="288">
        <v>16219</v>
      </c>
      <c r="C29" s="116">
        <v>15493</v>
      </c>
      <c r="D29" s="289">
        <v>726</v>
      </c>
      <c r="E29" s="290">
        <v>12816</v>
      </c>
      <c r="F29" s="293">
        <v>903</v>
      </c>
      <c r="G29" s="292">
        <v>0</v>
      </c>
      <c r="H29" s="290">
        <v>2500</v>
      </c>
      <c r="J29" s="27"/>
      <c r="K29" s="27"/>
    </row>
    <row r="30" spans="1:11" x14ac:dyDescent="0.25">
      <c r="A30" s="48" t="s">
        <v>260</v>
      </c>
      <c r="B30" s="288">
        <v>23692</v>
      </c>
      <c r="C30" s="116">
        <v>14661</v>
      </c>
      <c r="D30" s="289">
        <v>9031</v>
      </c>
      <c r="E30" s="290">
        <v>23564</v>
      </c>
      <c r="F30" s="293">
        <v>128</v>
      </c>
      <c r="G30" s="292">
        <v>0</v>
      </c>
      <c r="H30" s="292">
        <v>0</v>
      </c>
      <c r="J30" s="27"/>
      <c r="K30" s="27"/>
    </row>
    <row r="31" spans="1:11" x14ac:dyDescent="0.25">
      <c r="A31" s="48" t="s">
        <v>136</v>
      </c>
      <c r="B31" s="288">
        <v>13467</v>
      </c>
      <c r="C31" s="116">
        <v>10508</v>
      </c>
      <c r="D31" s="289">
        <v>2959</v>
      </c>
      <c r="E31" s="290">
        <v>13445</v>
      </c>
      <c r="F31" s="292">
        <v>0</v>
      </c>
      <c r="G31" s="294">
        <v>22</v>
      </c>
      <c r="H31" s="292">
        <v>0</v>
      </c>
      <c r="J31" s="27"/>
      <c r="K31" s="27"/>
    </row>
    <row r="32" spans="1:11" x14ac:dyDescent="0.25">
      <c r="A32" s="55"/>
      <c r="B32" s="116"/>
      <c r="C32" s="116"/>
      <c r="D32" s="116"/>
      <c r="E32" s="116"/>
      <c r="F32" s="151"/>
      <c r="G32" s="296"/>
      <c r="H32" s="151"/>
      <c r="J32" s="27"/>
      <c r="K32" s="27"/>
    </row>
    <row r="33" spans="2:8" x14ac:dyDescent="0.25">
      <c r="B33" s="27"/>
      <c r="C33" s="27"/>
      <c r="D33" s="27"/>
      <c r="E33" s="27"/>
      <c r="F33" s="27"/>
      <c r="G33" s="27"/>
      <c r="H33" s="27"/>
    </row>
  </sheetData>
  <mergeCells count="5">
    <mergeCell ref="A3:A4"/>
    <mergeCell ref="B3:B4"/>
    <mergeCell ref="C3:D3"/>
    <mergeCell ref="E3:F3"/>
    <mergeCell ref="G3:H3"/>
  </mergeCells>
  <hyperlinks>
    <hyperlink ref="J2" location="OBSAH!A1" display="Zpět na obsah" xr:uid="{67F84F52-05EC-42C7-8D48-E9D02637EDED}"/>
  </hyperlinks>
  <pageMargins left="0.7" right="0.7" top="0.78740157499999996" bottom="0.78740157499999996" header="0.3" footer="0.3"/>
  <pageSetup paperSize="9" scale="9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0313-FE90-409F-B3FD-3811D5EA6B5C}">
  <dimension ref="A1:P84"/>
  <sheetViews>
    <sheetView showGridLines="0" zoomScaleNormal="100" workbookViewId="0">
      <selection activeCell="V18" sqref="V18"/>
    </sheetView>
  </sheetViews>
  <sheetFormatPr defaultRowHeight="15" x14ac:dyDescent="0.25"/>
  <cols>
    <col min="1" max="1" width="45" customWidth="1"/>
    <col min="5" max="5" width="12.42578125" customWidth="1"/>
    <col min="6" max="6" width="11.5703125" customWidth="1"/>
    <col min="7" max="7" width="12.28515625" customWidth="1"/>
    <col min="8" max="8" width="11.42578125" customWidth="1"/>
  </cols>
  <sheetData>
    <row r="1" spans="1:16" ht="22.5" customHeight="1" x14ac:dyDescent="0.25">
      <c r="A1" s="1" t="s">
        <v>264</v>
      </c>
    </row>
    <row r="2" spans="1:16" ht="18.75" customHeight="1" thickBot="1" x14ac:dyDescent="0.3">
      <c r="A2" s="3" t="s">
        <v>1</v>
      </c>
      <c r="F2" s="4"/>
      <c r="G2" s="4"/>
      <c r="H2" s="5" t="s">
        <v>3</v>
      </c>
      <c r="I2" s="4"/>
      <c r="J2" s="6" t="s">
        <v>4</v>
      </c>
      <c r="K2" s="4"/>
    </row>
    <row r="3" spans="1:16" ht="15" customHeight="1" x14ac:dyDescent="0.25">
      <c r="A3" s="500" t="s">
        <v>144</v>
      </c>
      <c r="B3" s="523" t="s">
        <v>84</v>
      </c>
      <c r="C3" s="505" t="s">
        <v>85</v>
      </c>
      <c r="D3" s="504"/>
      <c r="E3" s="504" t="s">
        <v>262</v>
      </c>
      <c r="F3" s="504"/>
      <c r="G3" s="504" t="s">
        <v>263</v>
      </c>
      <c r="H3" s="506"/>
    </row>
    <row r="4" spans="1:16" ht="15.75" thickBot="1" x14ac:dyDescent="0.3">
      <c r="A4" s="501"/>
      <c r="B4" s="525"/>
      <c r="C4" s="118" t="s">
        <v>17</v>
      </c>
      <c r="D4" s="117" t="s">
        <v>87</v>
      </c>
      <c r="E4" s="117" t="s">
        <v>88</v>
      </c>
      <c r="F4" s="117" t="s">
        <v>89</v>
      </c>
      <c r="G4" s="117" t="s">
        <v>88</v>
      </c>
      <c r="H4" s="119" t="s">
        <v>89</v>
      </c>
    </row>
    <row r="5" spans="1:16" x14ac:dyDescent="0.25">
      <c r="A5" s="170" t="s">
        <v>84</v>
      </c>
      <c r="B5" s="297">
        <v>247585</v>
      </c>
      <c r="C5" s="298">
        <v>128555</v>
      </c>
      <c r="D5" s="299">
        <v>119030</v>
      </c>
      <c r="E5" s="300">
        <v>239411</v>
      </c>
      <c r="F5" s="299">
        <v>5307</v>
      </c>
      <c r="G5" s="300">
        <v>39</v>
      </c>
      <c r="H5" s="300">
        <v>2828</v>
      </c>
      <c r="J5" s="27"/>
      <c r="K5" s="27"/>
      <c r="N5" s="202"/>
      <c r="P5" s="202"/>
    </row>
    <row r="6" spans="1:16" x14ac:dyDescent="0.25">
      <c r="A6" s="48" t="s">
        <v>265</v>
      </c>
      <c r="B6" s="301">
        <v>1926</v>
      </c>
      <c r="C6" s="302">
        <v>1219</v>
      </c>
      <c r="D6" s="303">
        <v>707</v>
      </c>
      <c r="E6" s="290">
        <v>1926</v>
      </c>
      <c r="F6" s="291">
        <v>0</v>
      </c>
      <c r="G6" s="291">
        <v>0</v>
      </c>
      <c r="H6" s="292">
        <v>0</v>
      </c>
      <c r="J6" s="27"/>
      <c r="K6" s="27"/>
      <c r="L6" s="202"/>
      <c r="N6" s="202"/>
      <c r="P6" s="202"/>
    </row>
    <row r="7" spans="1:16" x14ac:dyDescent="0.25">
      <c r="A7" s="48" t="s">
        <v>266</v>
      </c>
      <c r="B7" s="301">
        <v>221</v>
      </c>
      <c r="C7" s="302">
        <v>110</v>
      </c>
      <c r="D7" s="303">
        <v>111</v>
      </c>
      <c r="E7" s="290">
        <v>221</v>
      </c>
      <c r="F7" s="291">
        <v>0</v>
      </c>
      <c r="G7" s="291">
        <v>0</v>
      </c>
      <c r="H7" s="292">
        <v>0</v>
      </c>
      <c r="J7" s="27"/>
      <c r="K7" s="27"/>
      <c r="L7" s="202"/>
      <c r="N7" s="202"/>
      <c r="P7" s="202"/>
    </row>
    <row r="8" spans="1:16" x14ac:dyDescent="0.25">
      <c r="A8" s="48" t="s">
        <v>267</v>
      </c>
      <c r="B8" s="301">
        <v>20013</v>
      </c>
      <c r="C8" s="302">
        <v>1665</v>
      </c>
      <c r="D8" s="303">
        <v>18348</v>
      </c>
      <c r="E8" s="290">
        <v>19731</v>
      </c>
      <c r="F8" s="303">
        <v>282</v>
      </c>
      <c r="G8" s="291">
        <v>0</v>
      </c>
      <c r="H8" s="292">
        <v>0</v>
      </c>
      <c r="J8" s="27"/>
      <c r="K8" s="27"/>
      <c r="L8" s="202"/>
      <c r="N8" s="202"/>
      <c r="P8" s="202"/>
    </row>
    <row r="9" spans="1:16" x14ac:dyDescent="0.25">
      <c r="A9" s="48" t="s">
        <v>268</v>
      </c>
      <c r="B9" s="301">
        <v>91</v>
      </c>
      <c r="C9" s="302">
        <v>17</v>
      </c>
      <c r="D9" s="303">
        <v>74</v>
      </c>
      <c r="E9" s="290">
        <v>41</v>
      </c>
      <c r="F9" s="303">
        <v>9</v>
      </c>
      <c r="G9" s="291">
        <v>0</v>
      </c>
      <c r="H9" s="294">
        <v>41</v>
      </c>
      <c r="J9" s="27"/>
      <c r="K9" s="27"/>
      <c r="L9" s="202"/>
      <c r="N9" s="202"/>
      <c r="P9" s="202"/>
    </row>
    <row r="10" spans="1:16" x14ac:dyDescent="0.25">
      <c r="A10" s="48" t="s">
        <v>269</v>
      </c>
      <c r="B10" s="301">
        <v>5</v>
      </c>
      <c r="C10" s="304">
        <v>0</v>
      </c>
      <c r="D10" s="303">
        <v>5</v>
      </c>
      <c r="E10" s="290">
        <v>5</v>
      </c>
      <c r="F10" s="291">
        <v>0</v>
      </c>
      <c r="G10" s="291">
        <v>0</v>
      </c>
      <c r="H10" s="292">
        <v>0</v>
      </c>
      <c r="J10" s="27"/>
      <c r="K10" s="27"/>
      <c r="L10" s="202"/>
      <c r="N10" s="202"/>
      <c r="P10" s="202"/>
    </row>
    <row r="11" spans="1:16" x14ac:dyDescent="0.25">
      <c r="A11" s="48" t="s">
        <v>270</v>
      </c>
      <c r="B11" s="301">
        <v>8099</v>
      </c>
      <c r="C11" s="302">
        <v>315</v>
      </c>
      <c r="D11" s="303">
        <v>7784</v>
      </c>
      <c r="E11" s="290">
        <v>8089</v>
      </c>
      <c r="F11" s="303">
        <v>10</v>
      </c>
      <c r="G11" s="291">
        <v>0</v>
      </c>
      <c r="H11" s="292">
        <v>0</v>
      </c>
      <c r="J11" s="27"/>
      <c r="K11" s="27"/>
      <c r="L11" s="202"/>
      <c r="N11" s="202"/>
      <c r="P11" s="202"/>
    </row>
    <row r="12" spans="1:16" x14ac:dyDescent="0.25">
      <c r="A12" s="48" t="s">
        <v>271</v>
      </c>
      <c r="B12" s="301">
        <v>800</v>
      </c>
      <c r="C12" s="302">
        <v>14</v>
      </c>
      <c r="D12" s="303">
        <v>786</v>
      </c>
      <c r="E12" s="290">
        <v>800</v>
      </c>
      <c r="F12" s="291">
        <v>0</v>
      </c>
      <c r="G12" s="291">
        <v>0</v>
      </c>
      <c r="H12" s="292">
        <v>0</v>
      </c>
      <c r="J12" s="27"/>
      <c r="K12" s="27"/>
      <c r="L12" s="202"/>
      <c r="N12" s="202"/>
      <c r="P12" s="202"/>
    </row>
    <row r="13" spans="1:16" x14ac:dyDescent="0.25">
      <c r="A13" s="48" t="s">
        <v>272</v>
      </c>
      <c r="B13" s="301">
        <v>5719</v>
      </c>
      <c r="C13" s="302">
        <v>226</v>
      </c>
      <c r="D13" s="303">
        <v>5493</v>
      </c>
      <c r="E13" s="290">
        <v>5719</v>
      </c>
      <c r="F13" s="291">
        <v>0</v>
      </c>
      <c r="G13" s="291">
        <v>0</v>
      </c>
      <c r="H13" s="292">
        <v>0</v>
      </c>
      <c r="J13" s="27"/>
      <c r="K13" s="27"/>
      <c r="L13" s="202"/>
      <c r="N13" s="202"/>
      <c r="P13" s="202"/>
    </row>
    <row r="14" spans="1:16" x14ac:dyDescent="0.25">
      <c r="A14" s="48" t="s">
        <v>151</v>
      </c>
      <c r="B14" s="301">
        <v>151</v>
      </c>
      <c r="C14" s="302">
        <v>121</v>
      </c>
      <c r="D14" s="303">
        <v>30</v>
      </c>
      <c r="E14" s="290">
        <v>151</v>
      </c>
      <c r="F14" s="291">
        <v>0</v>
      </c>
      <c r="G14" s="291">
        <v>0</v>
      </c>
      <c r="H14" s="292">
        <v>0</v>
      </c>
      <c r="J14" s="27"/>
      <c r="K14" s="27"/>
      <c r="L14" s="202"/>
      <c r="N14" s="202"/>
      <c r="P14" s="202"/>
    </row>
    <row r="15" spans="1:16" x14ac:dyDescent="0.25">
      <c r="A15" s="48" t="s">
        <v>154</v>
      </c>
      <c r="B15" s="301">
        <v>264</v>
      </c>
      <c r="C15" s="302">
        <v>13</v>
      </c>
      <c r="D15" s="303">
        <v>251</v>
      </c>
      <c r="E15" s="290">
        <v>264</v>
      </c>
      <c r="F15" s="291">
        <v>0</v>
      </c>
      <c r="G15" s="291">
        <v>0</v>
      </c>
      <c r="H15" s="292">
        <v>0</v>
      </c>
      <c r="J15" s="27"/>
      <c r="K15" s="27"/>
      <c r="L15" s="202"/>
      <c r="N15" s="202"/>
      <c r="P15" s="202"/>
    </row>
    <row r="16" spans="1:16" x14ac:dyDescent="0.25">
      <c r="A16" s="48" t="s">
        <v>273</v>
      </c>
      <c r="B16" s="301">
        <v>17389</v>
      </c>
      <c r="C16" s="302">
        <v>290</v>
      </c>
      <c r="D16" s="303">
        <v>17099</v>
      </c>
      <c r="E16" s="290">
        <v>17378</v>
      </c>
      <c r="F16" s="303">
        <v>11</v>
      </c>
      <c r="G16" s="291">
        <v>0</v>
      </c>
      <c r="H16" s="292">
        <v>0</v>
      </c>
      <c r="J16" s="27"/>
      <c r="K16" s="27"/>
      <c r="L16" s="202"/>
      <c r="N16" s="202"/>
      <c r="P16" s="202"/>
    </row>
    <row r="17" spans="1:16" x14ac:dyDescent="0.25">
      <c r="A17" s="48" t="s">
        <v>274</v>
      </c>
      <c r="B17" s="301">
        <v>793</v>
      </c>
      <c r="C17" s="302">
        <v>34</v>
      </c>
      <c r="D17" s="303">
        <v>759</v>
      </c>
      <c r="E17" s="290">
        <v>793</v>
      </c>
      <c r="F17" s="291">
        <v>0</v>
      </c>
      <c r="G17" s="291">
        <v>0</v>
      </c>
      <c r="H17" s="292">
        <v>0</v>
      </c>
      <c r="J17" s="27"/>
      <c r="K17" s="27"/>
      <c r="L17" s="202"/>
      <c r="N17" s="202"/>
      <c r="P17" s="202"/>
    </row>
    <row r="18" spans="1:16" x14ac:dyDescent="0.25">
      <c r="A18" s="48" t="s">
        <v>275</v>
      </c>
      <c r="B18" s="301">
        <v>277</v>
      </c>
      <c r="C18" s="302">
        <v>173</v>
      </c>
      <c r="D18" s="303">
        <v>104</v>
      </c>
      <c r="E18" s="290">
        <v>277</v>
      </c>
      <c r="F18" s="291">
        <v>0</v>
      </c>
      <c r="G18" s="291">
        <v>0</v>
      </c>
      <c r="H18" s="292">
        <v>0</v>
      </c>
      <c r="J18" s="27"/>
      <c r="K18" s="27"/>
      <c r="L18" s="202"/>
      <c r="N18" s="202"/>
      <c r="P18" s="202"/>
    </row>
    <row r="19" spans="1:16" x14ac:dyDescent="0.25">
      <c r="A19" s="48" t="s">
        <v>276</v>
      </c>
      <c r="B19" s="301">
        <v>2554</v>
      </c>
      <c r="C19" s="302">
        <v>1428</v>
      </c>
      <c r="D19" s="303">
        <v>1126</v>
      </c>
      <c r="E19" s="290">
        <v>2554</v>
      </c>
      <c r="F19" s="291">
        <v>0</v>
      </c>
      <c r="G19" s="291">
        <v>0</v>
      </c>
      <c r="H19" s="292">
        <v>0</v>
      </c>
      <c r="J19" s="27"/>
      <c r="K19" s="27"/>
      <c r="L19" s="202"/>
      <c r="N19" s="202"/>
      <c r="P19" s="202"/>
    </row>
    <row r="20" spans="1:16" x14ac:dyDescent="0.25">
      <c r="A20" s="48" t="s">
        <v>277</v>
      </c>
      <c r="B20" s="301">
        <v>13</v>
      </c>
      <c r="C20" s="302">
        <v>13</v>
      </c>
      <c r="D20" s="291">
        <v>0</v>
      </c>
      <c r="E20" s="290">
        <v>13</v>
      </c>
      <c r="F20" s="291">
        <v>0</v>
      </c>
      <c r="G20" s="291">
        <v>0</v>
      </c>
      <c r="H20" s="292">
        <v>0</v>
      </c>
      <c r="J20" s="27"/>
      <c r="K20" s="27"/>
      <c r="L20" s="202"/>
      <c r="N20" s="202"/>
      <c r="P20" s="202"/>
    </row>
    <row r="21" spans="1:16" x14ac:dyDescent="0.25">
      <c r="A21" s="48" t="s">
        <v>278</v>
      </c>
      <c r="B21" s="301">
        <v>451</v>
      </c>
      <c r="C21" s="302">
        <v>218</v>
      </c>
      <c r="D21" s="303">
        <v>233</v>
      </c>
      <c r="E21" s="290">
        <v>396</v>
      </c>
      <c r="F21" s="303">
        <v>55</v>
      </c>
      <c r="G21" s="291">
        <v>0</v>
      </c>
      <c r="H21" s="292">
        <v>0</v>
      </c>
      <c r="J21" s="27"/>
      <c r="K21" s="27"/>
      <c r="L21" s="202"/>
      <c r="N21" s="202"/>
      <c r="P21" s="202"/>
    </row>
    <row r="22" spans="1:16" x14ac:dyDescent="0.25">
      <c r="A22" s="48" t="s">
        <v>279</v>
      </c>
      <c r="B22" s="301">
        <v>615</v>
      </c>
      <c r="C22" s="302">
        <v>414</v>
      </c>
      <c r="D22" s="303">
        <v>201</v>
      </c>
      <c r="E22" s="290">
        <v>615</v>
      </c>
      <c r="F22" s="291">
        <v>0</v>
      </c>
      <c r="G22" s="291">
        <v>0</v>
      </c>
      <c r="H22" s="292">
        <v>0</v>
      </c>
      <c r="J22" s="27"/>
      <c r="K22" s="27"/>
      <c r="L22" s="202"/>
      <c r="N22" s="202"/>
      <c r="P22" s="202"/>
    </row>
    <row r="23" spans="1:16" x14ac:dyDescent="0.25">
      <c r="A23" s="48" t="s">
        <v>280</v>
      </c>
      <c r="B23" s="301">
        <v>60</v>
      </c>
      <c r="C23" s="302">
        <v>49</v>
      </c>
      <c r="D23" s="303">
        <v>11</v>
      </c>
      <c r="E23" s="290">
        <v>60</v>
      </c>
      <c r="F23" s="291">
        <v>0</v>
      </c>
      <c r="G23" s="291">
        <v>0</v>
      </c>
      <c r="H23" s="292">
        <v>0</v>
      </c>
      <c r="J23" s="27"/>
      <c r="K23" s="27"/>
      <c r="L23" s="202"/>
      <c r="N23" s="202"/>
      <c r="P23" s="202"/>
    </row>
    <row r="24" spans="1:16" x14ac:dyDescent="0.25">
      <c r="A24" s="48" t="s">
        <v>281</v>
      </c>
      <c r="B24" s="301">
        <v>489</v>
      </c>
      <c r="C24" s="302">
        <v>463</v>
      </c>
      <c r="D24" s="303">
        <v>26</v>
      </c>
      <c r="E24" s="295">
        <v>460</v>
      </c>
      <c r="F24" s="303">
        <v>29</v>
      </c>
      <c r="G24" s="291">
        <v>0</v>
      </c>
      <c r="H24" s="292">
        <v>0</v>
      </c>
      <c r="J24" s="27"/>
      <c r="K24" s="27"/>
      <c r="L24" s="202"/>
      <c r="N24" s="202"/>
      <c r="P24" s="202"/>
    </row>
    <row r="25" spans="1:16" x14ac:dyDescent="0.25">
      <c r="A25" s="48" t="s">
        <v>170</v>
      </c>
      <c r="B25" s="301">
        <v>28</v>
      </c>
      <c r="C25" s="302">
        <v>5</v>
      </c>
      <c r="D25" s="303">
        <v>23</v>
      </c>
      <c r="E25" s="290">
        <v>28</v>
      </c>
      <c r="F25" s="291">
        <v>0</v>
      </c>
      <c r="G25" s="291">
        <v>0</v>
      </c>
      <c r="H25" s="292">
        <v>0</v>
      </c>
      <c r="J25" s="27"/>
      <c r="K25" s="27"/>
      <c r="L25" s="202"/>
      <c r="N25" s="202"/>
      <c r="P25" s="202"/>
    </row>
    <row r="26" spans="1:16" x14ac:dyDescent="0.25">
      <c r="A26" s="48" t="s">
        <v>282</v>
      </c>
      <c r="B26" s="301">
        <v>398</v>
      </c>
      <c r="C26" s="302">
        <v>17</v>
      </c>
      <c r="D26" s="303">
        <v>381</v>
      </c>
      <c r="E26" s="290">
        <v>398</v>
      </c>
      <c r="F26" s="291">
        <v>0</v>
      </c>
      <c r="G26" s="291">
        <v>0</v>
      </c>
      <c r="H26" s="292">
        <v>0</v>
      </c>
      <c r="J26" s="27"/>
      <c r="K26" s="27"/>
      <c r="L26" s="202"/>
      <c r="N26" s="202"/>
      <c r="P26" s="202"/>
    </row>
    <row r="27" spans="1:16" x14ac:dyDescent="0.25">
      <c r="A27" s="48" t="s">
        <v>283</v>
      </c>
      <c r="B27" s="301">
        <v>793</v>
      </c>
      <c r="C27" s="302">
        <v>114</v>
      </c>
      <c r="D27" s="303">
        <v>679</v>
      </c>
      <c r="E27" s="290">
        <v>793</v>
      </c>
      <c r="F27" s="291">
        <v>0</v>
      </c>
      <c r="G27" s="291">
        <v>0</v>
      </c>
      <c r="H27" s="292">
        <v>0</v>
      </c>
      <c r="J27" s="27"/>
      <c r="K27" s="27"/>
      <c r="L27" s="202"/>
      <c r="N27" s="202"/>
      <c r="P27" s="202"/>
    </row>
    <row r="28" spans="1:16" x14ac:dyDescent="0.25">
      <c r="A28" s="48" t="s">
        <v>284</v>
      </c>
      <c r="B28" s="301">
        <v>408</v>
      </c>
      <c r="C28" s="302">
        <v>270</v>
      </c>
      <c r="D28" s="303">
        <v>138</v>
      </c>
      <c r="E28" s="290">
        <v>408</v>
      </c>
      <c r="F28" s="291">
        <v>0</v>
      </c>
      <c r="G28" s="291">
        <v>0</v>
      </c>
      <c r="H28" s="292">
        <v>0</v>
      </c>
      <c r="J28" s="27"/>
      <c r="K28" s="27"/>
      <c r="L28" s="202"/>
      <c r="N28" s="202"/>
      <c r="P28" s="202"/>
    </row>
    <row r="29" spans="1:16" x14ac:dyDescent="0.25">
      <c r="A29" s="48" t="s">
        <v>285</v>
      </c>
      <c r="B29" s="301">
        <v>557</v>
      </c>
      <c r="C29" s="302">
        <v>381</v>
      </c>
      <c r="D29" s="303">
        <v>176</v>
      </c>
      <c r="E29" s="290">
        <v>557</v>
      </c>
      <c r="F29" s="291">
        <v>0</v>
      </c>
      <c r="G29" s="291">
        <v>0</v>
      </c>
      <c r="H29" s="292">
        <v>0</v>
      </c>
      <c r="J29" s="27"/>
      <c r="K29" s="27"/>
      <c r="L29" s="202"/>
      <c r="N29" s="202"/>
      <c r="P29" s="202"/>
    </row>
    <row r="30" spans="1:16" x14ac:dyDescent="0.25">
      <c r="A30" s="48" t="s">
        <v>179</v>
      </c>
      <c r="B30" s="301">
        <v>94</v>
      </c>
      <c r="C30" s="302">
        <v>31</v>
      </c>
      <c r="D30" s="303">
        <v>63</v>
      </c>
      <c r="E30" s="290">
        <v>94</v>
      </c>
      <c r="F30" s="291">
        <v>0</v>
      </c>
      <c r="G30" s="291">
        <v>0</v>
      </c>
      <c r="H30" s="292">
        <v>0</v>
      </c>
      <c r="J30" s="27"/>
      <c r="K30" s="27"/>
      <c r="L30" s="202"/>
      <c r="N30" s="202"/>
      <c r="P30" s="202"/>
    </row>
    <row r="31" spans="1:16" x14ac:dyDescent="0.25">
      <c r="A31" s="48" t="s">
        <v>180</v>
      </c>
      <c r="B31" s="301">
        <v>1221</v>
      </c>
      <c r="C31" s="302">
        <v>759</v>
      </c>
      <c r="D31" s="303">
        <v>462</v>
      </c>
      <c r="E31" s="290">
        <v>1221</v>
      </c>
      <c r="F31" s="291">
        <v>0</v>
      </c>
      <c r="G31" s="291">
        <v>0</v>
      </c>
      <c r="H31" s="292">
        <v>0</v>
      </c>
      <c r="J31" s="27"/>
      <c r="K31" s="27"/>
      <c r="L31" s="202"/>
      <c r="N31" s="202"/>
      <c r="P31" s="202"/>
    </row>
    <row r="32" spans="1:16" x14ac:dyDescent="0.25">
      <c r="A32" s="48" t="s">
        <v>286</v>
      </c>
      <c r="B32" s="301">
        <v>794</v>
      </c>
      <c r="C32" s="302">
        <v>608</v>
      </c>
      <c r="D32" s="303">
        <v>186</v>
      </c>
      <c r="E32" s="290">
        <v>794</v>
      </c>
      <c r="F32" s="291">
        <v>0</v>
      </c>
      <c r="G32" s="291">
        <v>0</v>
      </c>
      <c r="H32" s="292">
        <v>0</v>
      </c>
      <c r="J32" s="27"/>
      <c r="K32" s="27"/>
      <c r="L32" s="202"/>
      <c r="N32" s="202"/>
      <c r="P32" s="202"/>
    </row>
    <row r="33" spans="1:16" x14ac:dyDescent="0.25">
      <c r="A33" s="48" t="s">
        <v>181</v>
      </c>
      <c r="B33" s="301">
        <v>37</v>
      </c>
      <c r="C33" s="302">
        <v>30</v>
      </c>
      <c r="D33" s="303">
        <v>7</v>
      </c>
      <c r="E33" s="290">
        <v>37</v>
      </c>
      <c r="F33" s="291">
        <v>0</v>
      </c>
      <c r="G33" s="291">
        <v>0</v>
      </c>
      <c r="H33" s="292">
        <v>0</v>
      </c>
      <c r="J33" s="27"/>
      <c r="K33" s="27"/>
      <c r="L33" s="202"/>
      <c r="N33" s="202"/>
      <c r="P33" s="202"/>
    </row>
    <row r="34" spans="1:16" x14ac:dyDescent="0.25">
      <c r="A34" s="1" t="s">
        <v>264</v>
      </c>
      <c r="J34" s="27"/>
      <c r="K34" s="27"/>
      <c r="N34" s="202"/>
      <c r="P34" s="202"/>
    </row>
    <row r="35" spans="1:16" x14ac:dyDescent="0.25">
      <c r="A35" s="1" t="s">
        <v>173</v>
      </c>
      <c r="J35" s="27"/>
      <c r="K35" s="27"/>
      <c r="N35" s="202"/>
      <c r="P35" s="202"/>
    </row>
    <row r="36" spans="1:16" ht="15.75" thickBot="1" x14ac:dyDescent="0.3">
      <c r="A36" s="3" t="s">
        <v>174</v>
      </c>
      <c r="F36" s="4"/>
      <c r="G36" s="4"/>
      <c r="H36" s="4"/>
      <c r="I36" s="4"/>
      <c r="J36" s="27"/>
      <c r="K36" s="27"/>
      <c r="N36" s="202"/>
      <c r="P36" s="202"/>
    </row>
    <row r="37" spans="1:16" x14ac:dyDescent="0.25">
      <c r="A37" s="500" t="s">
        <v>144</v>
      </c>
      <c r="B37" s="523" t="s">
        <v>84</v>
      </c>
      <c r="C37" s="505" t="s">
        <v>85</v>
      </c>
      <c r="D37" s="504"/>
      <c r="E37" s="504" t="s">
        <v>262</v>
      </c>
      <c r="F37" s="504"/>
      <c r="G37" s="504" t="s">
        <v>263</v>
      </c>
      <c r="H37" s="506"/>
      <c r="J37" s="27"/>
      <c r="K37" s="27"/>
      <c r="N37" s="202"/>
      <c r="P37" s="202"/>
    </row>
    <row r="38" spans="1:16" ht="15.75" thickBot="1" x14ac:dyDescent="0.3">
      <c r="A38" s="501"/>
      <c r="B38" s="525"/>
      <c r="C38" s="118" t="s">
        <v>17</v>
      </c>
      <c r="D38" s="117" t="s">
        <v>87</v>
      </c>
      <c r="E38" s="117" t="s">
        <v>88</v>
      </c>
      <c r="F38" s="117" t="s">
        <v>89</v>
      </c>
      <c r="G38" s="117" t="s">
        <v>88</v>
      </c>
      <c r="H38" s="119" t="s">
        <v>89</v>
      </c>
      <c r="J38" s="27"/>
      <c r="K38" s="27"/>
      <c r="N38" s="202"/>
      <c r="P38" s="202"/>
    </row>
    <row r="39" spans="1:16" x14ac:dyDescent="0.25">
      <c r="A39" s="48" t="s">
        <v>287</v>
      </c>
      <c r="B39" s="301">
        <v>41</v>
      </c>
      <c r="C39" s="302">
        <v>4</v>
      </c>
      <c r="D39" s="303">
        <v>37</v>
      </c>
      <c r="E39" s="294">
        <v>41</v>
      </c>
      <c r="F39" s="291">
        <v>0</v>
      </c>
      <c r="G39" s="291">
        <v>0</v>
      </c>
      <c r="H39" s="292">
        <v>0</v>
      </c>
      <c r="J39" s="27"/>
      <c r="K39" s="27"/>
      <c r="N39" s="202"/>
      <c r="P39" s="202"/>
    </row>
    <row r="40" spans="1:16" x14ac:dyDescent="0.25">
      <c r="A40" s="48" t="s">
        <v>288</v>
      </c>
      <c r="B40" s="301">
        <v>866</v>
      </c>
      <c r="C40" s="302">
        <v>79</v>
      </c>
      <c r="D40" s="303">
        <v>787</v>
      </c>
      <c r="E40" s="294">
        <v>866</v>
      </c>
      <c r="F40" s="291">
        <v>0</v>
      </c>
      <c r="G40" s="291">
        <v>0</v>
      </c>
      <c r="H40" s="292">
        <v>0</v>
      </c>
      <c r="J40" s="27"/>
      <c r="K40" s="27"/>
      <c r="N40" s="202"/>
      <c r="P40" s="202"/>
    </row>
    <row r="41" spans="1:16" x14ac:dyDescent="0.25">
      <c r="A41" s="48" t="s">
        <v>289</v>
      </c>
      <c r="B41" s="301">
        <v>806</v>
      </c>
      <c r="C41" s="302">
        <v>176</v>
      </c>
      <c r="D41" s="303">
        <v>630</v>
      </c>
      <c r="E41" s="294">
        <v>795</v>
      </c>
      <c r="F41" s="291">
        <v>0</v>
      </c>
      <c r="G41" s="291">
        <v>0</v>
      </c>
      <c r="H41" s="294">
        <v>11</v>
      </c>
      <c r="J41" s="27"/>
      <c r="K41" s="27"/>
      <c r="N41" s="202"/>
      <c r="P41" s="202"/>
    </row>
    <row r="42" spans="1:16" x14ac:dyDescent="0.25">
      <c r="A42" s="48" t="s">
        <v>290</v>
      </c>
      <c r="B42" s="301">
        <v>9328</v>
      </c>
      <c r="C42" s="302">
        <v>2745</v>
      </c>
      <c r="D42" s="303">
        <v>6583</v>
      </c>
      <c r="E42" s="294">
        <v>9159</v>
      </c>
      <c r="F42" s="303">
        <v>30</v>
      </c>
      <c r="G42" s="291">
        <v>0</v>
      </c>
      <c r="H42" s="294">
        <v>139</v>
      </c>
      <c r="J42" s="27"/>
      <c r="K42" s="27"/>
      <c r="N42" s="202"/>
      <c r="P42" s="202"/>
    </row>
    <row r="43" spans="1:16" x14ac:dyDescent="0.25">
      <c r="A43" s="48" t="s">
        <v>291</v>
      </c>
      <c r="B43" s="301">
        <v>3625</v>
      </c>
      <c r="C43" s="302">
        <v>793</v>
      </c>
      <c r="D43" s="303">
        <v>2832</v>
      </c>
      <c r="E43" s="294">
        <v>3613</v>
      </c>
      <c r="F43" s="303">
        <v>12</v>
      </c>
      <c r="G43" s="291">
        <v>0</v>
      </c>
      <c r="H43" s="292">
        <v>0</v>
      </c>
      <c r="J43" s="27"/>
      <c r="K43" s="27"/>
      <c r="N43" s="202"/>
      <c r="P43" s="202"/>
    </row>
    <row r="44" spans="1:16" x14ac:dyDescent="0.25">
      <c r="A44" s="48" t="s">
        <v>292</v>
      </c>
      <c r="B44" s="301">
        <v>1442</v>
      </c>
      <c r="C44" s="302">
        <v>663</v>
      </c>
      <c r="D44" s="303">
        <v>779</v>
      </c>
      <c r="E44" s="294">
        <v>1399</v>
      </c>
      <c r="F44" s="303">
        <v>43</v>
      </c>
      <c r="G44" s="291">
        <v>0</v>
      </c>
      <c r="H44" s="292">
        <v>0</v>
      </c>
      <c r="J44" s="27"/>
      <c r="K44" s="27"/>
      <c r="N44" s="202"/>
      <c r="P44" s="202"/>
    </row>
    <row r="45" spans="1:16" x14ac:dyDescent="0.25">
      <c r="A45" s="48" t="s">
        <v>293</v>
      </c>
      <c r="B45" s="301">
        <v>1430</v>
      </c>
      <c r="C45" s="302">
        <v>357</v>
      </c>
      <c r="D45" s="303">
        <v>1073</v>
      </c>
      <c r="E45" s="294">
        <v>1430</v>
      </c>
      <c r="F45" s="291">
        <v>0</v>
      </c>
      <c r="G45" s="291">
        <v>0</v>
      </c>
      <c r="H45" s="292">
        <v>0</v>
      </c>
      <c r="J45" s="27"/>
      <c r="K45" s="27"/>
      <c r="N45" s="202"/>
      <c r="P45" s="202"/>
    </row>
    <row r="46" spans="1:16" x14ac:dyDescent="0.25">
      <c r="A46" s="48" t="s">
        <v>196</v>
      </c>
      <c r="B46" s="301">
        <v>5028</v>
      </c>
      <c r="C46" s="302">
        <v>130</v>
      </c>
      <c r="D46" s="303">
        <v>4898</v>
      </c>
      <c r="E46" s="294">
        <v>5028</v>
      </c>
      <c r="F46" s="291">
        <v>0</v>
      </c>
      <c r="G46" s="291">
        <v>0</v>
      </c>
      <c r="H46" s="292">
        <v>0</v>
      </c>
      <c r="J46" s="27"/>
      <c r="K46" s="27"/>
      <c r="N46" s="202"/>
      <c r="P46" s="202"/>
    </row>
    <row r="47" spans="1:16" x14ac:dyDescent="0.25">
      <c r="A47" s="48" t="s">
        <v>294</v>
      </c>
      <c r="B47" s="301">
        <v>83</v>
      </c>
      <c r="C47" s="302">
        <v>57</v>
      </c>
      <c r="D47" s="303">
        <v>26</v>
      </c>
      <c r="E47" s="294">
        <v>83</v>
      </c>
      <c r="F47" s="291">
        <v>0</v>
      </c>
      <c r="G47" s="291">
        <v>0</v>
      </c>
      <c r="H47" s="292">
        <v>0</v>
      </c>
      <c r="J47" s="27"/>
      <c r="K47" s="27"/>
      <c r="N47" s="202"/>
      <c r="P47" s="202"/>
    </row>
    <row r="48" spans="1:16" x14ac:dyDescent="0.25">
      <c r="A48" s="48" t="s">
        <v>295</v>
      </c>
      <c r="B48" s="301">
        <v>4225</v>
      </c>
      <c r="C48" s="302">
        <v>2720</v>
      </c>
      <c r="D48" s="303">
        <v>1505</v>
      </c>
      <c r="E48" s="294">
        <v>4217</v>
      </c>
      <c r="F48" s="303">
        <v>8</v>
      </c>
      <c r="G48" s="291">
        <v>0</v>
      </c>
      <c r="H48" s="292">
        <v>0</v>
      </c>
      <c r="J48" s="27"/>
      <c r="K48" s="27"/>
      <c r="N48" s="202"/>
      <c r="P48" s="202"/>
    </row>
    <row r="49" spans="1:16" x14ac:dyDescent="0.25">
      <c r="A49" s="48" t="s">
        <v>296</v>
      </c>
      <c r="B49" s="301">
        <v>119</v>
      </c>
      <c r="C49" s="302">
        <v>48</v>
      </c>
      <c r="D49" s="303">
        <v>71</v>
      </c>
      <c r="E49" s="294">
        <v>119</v>
      </c>
      <c r="F49" s="291">
        <v>0</v>
      </c>
      <c r="G49" s="291">
        <v>0</v>
      </c>
      <c r="H49" s="292">
        <v>0</v>
      </c>
      <c r="J49" s="27"/>
      <c r="K49" s="27"/>
      <c r="N49" s="202"/>
      <c r="P49" s="202"/>
    </row>
    <row r="50" spans="1:16" x14ac:dyDescent="0.25">
      <c r="A50" s="48" t="s">
        <v>297</v>
      </c>
      <c r="B50" s="301">
        <v>1172</v>
      </c>
      <c r="C50" s="302">
        <v>810</v>
      </c>
      <c r="D50" s="303">
        <v>362</v>
      </c>
      <c r="E50" s="294">
        <v>1172</v>
      </c>
      <c r="F50" s="291">
        <v>0</v>
      </c>
      <c r="G50" s="291">
        <v>0</v>
      </c>
      <c r="H50" s="292">
        <v>0</v>
      </c>
      <c r="J50" s="27"/>
      <c r="K50" s="27"/>
      <c r="N50" s="202"/>
      <c r="P50" s="202"/>
    </row>
    <row r="51" spans="1:16" x14ac:dyDescent="0.25">
      <c r="A51" s="48" t="s">
        <v>298</v>
      </c>
      <c r="B51" s="301">
        <v>1101</v>
      </c>
      <c r="C51" s="302">
        <v>842</v>
      </c>
      <c r="D51" s="303">
        <v>259</v>
      </c>
      <c r="E51" s="294">
        <v>1101</v>
      </c>
      <c r="F51" s="291">
        <v>0</v>
      </c>
      <c r="G51" s="291">
        <v>0</v>
      </c>
      <c r="H51" s="292">
        <v>0</v>
      </c>
      <c r="J51" s="27"/>
      <c r="K51" s="27"/>
      <c r="N51" s="202"/>
      <c r="P51" s="202"/>
    </row>
    <row r="52" spans="1:16" x14ac:dyDescent="0.25">
      <c r="A52" s="48" t="s">
        <v>299</v>
      </c>
      <c r="B52" s="301">
        <v>786</v>
      </c>
      <c r="C52" s="302">
        <v>41</v>
      </c>
      <c r="D52" s="303">
        <v>745</v>
      </c>
      <c r="E52" s="302">
        <v>786</v>
      </c>
      <c r="F52" s="291">
        <v>0</v>
      </c>
      <c r="G52" s="291">
        <v>0</v>
      </c>
      <c r="H52" s="292">
        <v>0</v>
      </c>
      <c r="J52" s="27"/>
      <c r="K52" s="27"/>
      <c r="N52" s="202"/>
      <c r="P52" s="202"/>
    </row>
    <row r="53" spans="1:16" x14ac:dyDescent="0.25">
      <c r="A53" s="48" t="s">
        <v>300</v>
      </c>
      <c r="B53" s="301">
        <v>1073</v>
      </c>
      <c r="C53" s="302">
        <v>294</v>
      </c>
      <c r="D53" s="303">
        <v>779</v>
      </c>
      <c r="E53" s="294">
        <v>1029</v>
      </c>
      <c r="F53" s="303">
        <v>44</v>
      </c>
      <c r="G53" s="291">
        <v>0</v>
      </c>
      <c r="H53" s="292">
        <v>0</v>
      </c>
      <c r="J53" s="27"/>
      <c r="K53" s="27"/>
      <c r="N53" s="202"/>
      <c r="P53" s="202"/>
    </row>
    <row r="54" spans="1:16" x14ac:dyDescent="0.25">
      <c r="A54" s="48" t="s">
        <v>301</v>
      </c>
      <c r="B54" s="301">
        <v>2647</v>
      </c>
      <c r="C54" s="302">
        <v>2403</v>
      </c>
      <c r="D54" s="303">
        <v>244</v>
      </c>
      <c r="E54" s="294">
        <v>2647</v>
      </c>
      <c r="F54" s="291">
        <v>0</v>
      </c>
      <c r="G54" s="291">
        <v>0</v>
      </c>
      <c r="H54" s="292">
        <v>0</v>
      </c>
      <c r="J54" s="27"/>
      <c r="K54" s="27"/>
      <c r="N54" s="202"/>
      <c r="P54" s="202"/>
    </row>
    <row r="55" spans="1:16" x14ac:dyDescent="0.25">
      <c r="A55" s="48" t="s">
        <v>205</v>
      </c>
      <c r="B55" s="301">
        <v>15980</v>
      </c>
      <c r="C55" s="302">
        <v>14408</v>
      </c>
      <c r="D55" s="303">
        <v>1572</v>
      </c>
      <c r="E55" s="294">
        <v>15508</v>
      </c>
      <c r="F55" s="303">
        <v>335</v>
      </c>
      <c r="G55" s="291">
        <v>0</v>
      </c>
      <c r="H55" s="294">
        <v>137</v>
      </c>
      <c r="J55" s="27"/>
      <c r="K55" s="27"/>
      <c r="N55" s="202"/>
      <c r="P55" s="202"/>
    </row>
    <row r="56" spans="1:16" x14ac:dyDescent="0.25">
      <c r="A56" s="48" t="s">
        <v>302</v>
      </c>
      <c r="B56" s="301">
        <v>1028</v>
      </c>
      <c r="C56" s="302">
        <v>909</v>
      </c>
      <c r="D56" s="303">
        <v>119</v>
      </c>
      <c r="E56" s="294">
        <v>1028</v>
      </c>
      <c r="F56" s="291">
        <v>0</v>
      </c>
      <c r="G56" s="291">
        <v>0</v>
      </c>
      <c r="H56" s="292">
        <v>0</v>
      </c>
      <c r="J56" s="27"/>
      <c r="K56" s="27"/>
      <c r="N56" s="202"/>
      <c r="P56" s="202"/>
    </row>
    <row r="57" spans="1:16" x14ac:dyDescent="0.25">
      <c r="A57" s="48" t="s">
        <v>303</v>
      </c>
      <c r="B57" s="301">
        <v>1128</v>
      </c>
      <c r="C57" s="302">
        <v>1023</v>
      </c>
      <c r="D57" s="303">
        <v>105</v>
      </c>
      <c r="E57" s="294">
        <v>1118</v>
      </c>
      <c r="F57" s="291">
        <v>0</v>
      </c>
      <c r="G57" s="303">
        <v>10</v>
      </c>
      <c r="H57" s="292">
        <v>0</v>
      </c>
      <c r="J57" s="27"/>
      <c r="K57" s="27"/>
      <c r="N57" s="202"/>
      <c r="P57" s="202"/>
    </row>
    <row r="58" spans="1:16" x14ac:dyDescent="0.25">
      <c r="A58" s="48" t="s">
        <v>304</v>
      </c>
      <c r="B58" s="301">
        <v>38268</v>
      </c>
      <c r="C58" s="302">
        <v>22115</v>
      </c>
      <c r="D58" s="303">
        <v>16153</v>
      </c>
      <c r="E58" s="294">
        <v>36337</v>
      </c>
      <c r="F58" s="303">
        <v>1927</v>
      </c>
      <c r="G58" s="294">
        <v>4</v>
      </c>
      <c r="H58" s="292">
        <v>0</v>
      </c>
      <c r="J58" s="27"/>
      <c r="K58" s="27"/>
      <c r="N58" s="202"/>
      <c r="P58" s="202"/>
    </row>
    <row r="59" spans="1:16" x14ac:dyDescent="0.25">
      <c r="A59" s="48" t="s">
        <v>305</v>
      </c>
      <c r="B59" s="301">
        <v>2114</v>
      </c>
      <c r="C59" s="302">
        <v>1215</v>
      </c>
      <c r="D59" s="303">
        <v>899</v>
      </c>
      <c r="E59" s="294">
        <v>2114</v>
      </c>
      <c r="F59" s="291">
        <v>0</v>
      </c>
      <c r="G59" s="291">
        <v>0</v>
      </c>
      <c r="H59" s="292">
        <v>0</v>
      </c>
      <c r="J59" s="27"/>
      <c r="K59" s="27"/>
      <c r="N59" s="202"/>
      <c r="P59" s="202"/>
    </row>
    <row r="60" spans="1:16" x14ac:dyDescent="0.25">
      <c r="A60" s="48" t="s">
        <v>306</v>
      </c>
      <c r="B60" s="301">
        <v>15232</v>
      </c>
      <c r="C60" s="302">
        <v>11462</v>
      </c>
      <c r="D60" s="303">
        <v>3770</v>
      </c>
      <c r="E60" s="294">
        <v>14173</v>
      </c>
      <c r="F60" s="303">
        <v>1059</v>
      </c>
      <c r="G60" s="291">
        <v>0</v>
      </c>
      <c r="H60" s="292">
        <v>0</v>
      </c>
      <c r="J60" s="27"/>
      <c r="K60" s="27"/>
      <c r="N60" s="202"/>
      <c r="P60" s="202"/>
    </row>
    <row r="61" spans="1:16" x14ac:dyDescent="0.25">
      <c r="A61" s="48" t="s">
        <v>307</v>
      </c>
      <c r="B61" s="301">
        <v>1000</v>
      </c>
      <c r="C61" s="302">
        <v>614</v>
      </c>
      <c r="D61" s="303">
        <v>386</v>
      </c>
      <c r="E61" s="294">
        <v>1000</v>
      </c>
      <c r="F61" s="291">
        <v>0</v>
      </c>
      <c r="G61" s="291">
        <v>0</v>
      </c>
      <c r="H61" s="292">
        <v>0</v>
      </c>
      <c r="J61" s="27"/>
      <c r="K61" s="27"/>
      <c r="N61" s="202"/>
      <c r="P61" s="202"/>
    </row>
    <row r="62" spans="1:16" x14ac:dyDescent="0.25">
      <c r="A62" s="48" t="s">
        <v>308</v>
      </c>
      <c r="B62" s="301">
        <v>376</v>
      </c>
      <c r="C62" s="302">
        <v>303</v>
      </c>
      <c r="D62" s="303">
        <v>73</v>
      </c>
      <c r="E62" s="294">
        <v>316</v>
      </c>
      <c r="F62" s="303">
        <v>60</v>
      </c>
      <c r="G62" s="291">
        <v>0</v>
      </c>
      <c r="H62" s="292">
        <v>0</v>
      </c>
      <c r="J62" s="27"/>
      <c r="K62" s="27"/>
      <c r="N62" s="202"/>
      <c r="P62" s="202"/>
    </row>
    <row r="63" spans="1:16" x14ac:dyDescent="0.25">
      <c r="A63" s="48" t="s">
        <v>309</v>
      </c>
      <c r="B63" s="301">
        <v>7725</v>
      </c>
      <c r="C63" s="302">
        <v>4047</v>
      </c>
      <c r="D63" s="303">
        <v>3678</v>
      </c>
      <c r="E63" s="294">
        <v>7725</v>
      </c>
      <c r="F63" s="291">
        <v>0</v>
      </c>
      <c r="G63" s="291">
        <v>0</v>
      </c>
      <c r="H63" s="292">
        <v>0</v>
      </c>
      <c r="J63" s="27"/>
      <c r="K63" s="27"/>
      <c r="N63" s="202"/>
      <c r="P63" s="202"/>
    </row>
    <row r="64" spans="1:16" x14ac:dyDescent="0.25">
      <c r="A64" s="48" t="s">
        <v>310</v>
      </c>
      <c r="B64" s="301">
        <v>7732</v>
      </c>
      <c r="C64" s="302">
        <v>5741</v>
      </c>
      <c r="D64" s="303">
        <v>1991</v>
      </c>
      <c r="E64" s="294">
        <v>7370</v>
      </c>
      <c r="F64" s="303">
        <v>362</v>
      </c>
      <c r="G64" s="291">
        <v>0</v>
      </c>
      <c r="H64" s="292">
        <v>0</v>
      </c>
      <c r="J64" s="27"/>
      <c r="K64" s="27"/>
      <c r="N64" s="202"/>
      <c r="P64" s="202"/>
    </row>
    <row r="65" spans="1:16" x14ac:dyDescent="0.25">
      <c r="A65" s="48" t="s">
        <v>311</v>
      </c>
      <c r="B65" s="301">
        <v>4387</v>
      </c>
      <c r="C65" s="302">
        <v>3968</v>
      </c>
      <c r="D65" s="303">
        <v>419</v>
      </c>
      <c r="E65" s="294">
        <v>4384</v>
      </c>
      <c r="F65" s="291">
        <v>0</v>
      </c>
      <c r="G65" s="294">
        <v>3</v>
      </c>
      <c r="H65" s="292">
        <v>0</v>
      </c>
      <c r="J65" s="27"/>
      <c r="K65" s="27"/>
      <c r="N65" s="202"/>
      <c r="P65" s="202"/>
    </row>
    <row r="66" spans="1:16" x14ac:dyDescent="0.25">
      <c r="A66" s="48" t="s">
        <v>312</v>
      </c>
      <c r="B66" s="301">
        <v>287</v>
      </c>
      <c r="C66" s="302">
        <v>248</v>
      </c>
      <c r="D66" s="303">
        <v>39</v>
      </c>
      <c r="E66" s="294">
        <v>287</v>
      </c>
      <c r="F66" s="291">
        <v>0</v>
      </c>
      <c r="G66" s="291">
        <v>0</v>
      </c>
      <c r="H66" s="292">
        <v>0</v>
      </c>
      <c r="J66" s="27"/>
      <c r="K66" s="27"/>
      <c r="N66" s="202"/>
      <c r="P66" s="202"/>
    </row>
    <row r="67" spans="1:16" x14ac:dyDescent="0.25">
      <c r="A67" s="1" t="s">
        <v>264</v>
      </c>
      <c r="J67" s="27"/>
      <c r="K67" s="27"/>
      <c r="N67" s="202"/>
      <c r="P67" s="202"/>
    </row>
    <row r="68" spans="1:16" x14ac:dyDescent="0.25">
      <c r="A68" s="1" t="s">
        <v>201</v>
      </c>
      <c r="J68" s="27"/>
      <c r="K68" s="27"/>
      <c r="P68" s="202"/>
    </row>
    <row r="69" spans="1:16" ht="15.75" thickBot="1" x14ac:dyDescent="0.3">
      <c r="A69" s="3" t="s">
        <v>174</v>
      </c>
      <c r="F69" s="4"/>
      <c r="G69" s="4"/>
      <c r="H69" s="4"/>
      <c r="J69" s="27"/>
      <c r="K69" s="27"/>
      <c r="P69" s="202"/>
    </row>
    <row r="70" spans="1:16" x14ac:dyDescent="0.25">
      <c r="A70" s="500" t="s">
        <v>144</v>
      </c>
      <c r="B70" s="523" t="s">
        <v>84</v>
      </c>
      <c r="C70" s="505" t="s">
        <v>85</v>
      </c>
      <c r="D70" s="504"/>
      <c r="E70" s="504" t="s">
        <v>262</v>
      </c>
      <c r="F70" s="504"/>
      <c r="G70" s="504" t="s">
        <v>263</v>
      </c>
      <c r="H70" s="506"/>
      <c r="J70" s="27"/>
      <c r="K70" s="27"/>
      <c r="P70" s="202"/>
    </row>
    <row r="71" spans="1:16" ht="15.75" thickBot="1" x14ac:dyDescent="0.3">
      <c r="A71" s="501"/>
      <c r="B71" s="525"/>
      <c r="C71" s="118" t="s">
        <v>17</v>
      </c>
      <c r="D71" s="117" t="s">
        <v>87</v>
      </c>
      <c r="E71" s="117" t="s">
        <v>88</v>
      </c>
      <c r="F71" s="117" t="s">
        <v>89</v>
      </c>
      <c r="G71" s="117" t="s">
        <v>88</v>
      </c>
      <c r="H71" s="119" t="s">
        <v>89</v>
      </c>
      <c r="J71" s="27"/>
      <c r="K71" s="27"/>
      <c r="P71" s="202"/>
    </row>
    <row r="72" spans="1:16" x14ac:dyDescent="0.25">
      <c r="A72" s="48" t="s">
        <v>313</v>
      </c>
      <c r="B72" s="301">
        <v>918</v>
      </c>
      <c r="C72" s="302">
        <v>681</v>
      </c>
      <c r="D72" s="303">
        <v>237</v>
      </c>
      <c r="E72" s="294">
        <v>918</v>
      </c>
      <c r="F72" s="291">
        <v>0</v>
      </c>
      <c r="G72" s="291">
        <v>0</v>
      </c>
      <c r="H72" s="292">
        <v>0</v>
      </c>
      <c r="J72" s="27"/>
      <c r="K72" s="27"/>
      <c r="P72" s="202"/>
    </row>
    <row r="73" spans="1:16" x14ac:dyDescent="0.25">
      <c r="A73" s="48" t="s">
        <v>314</v>
      </c>
      <c r="B73" s="301">
        <v>9694</v>
      </c>
      <c r="C73" s="302">
        <v>9506</v>
      </c>
      <c r="D73" s="303">
        <v>188</v>
      </c>
      <c r="E73" s="294">
        <v>6633</v>
      </c>
      <c r="F73" s="303">
        <v>561</v>
      </c>
      <c r="G73" s="291">
        <v>0</v>
      </c>
      <c r="H73" s="294">
        <v>2500</v>
      </c>
      <c r="J73" s="27"/>
      <c r="K73" s="27"/>
      <c r="P73" s="202"/>
    </row>
    <row r="74" spans="1:16" x14ac:dyDescent="0.25">
      <c r="A74" s="48" t="s">
        <v>213</v>
      </c>
      <c r="B74" s="301">
        <v>6525</v>
      </c>
      <c r="C74" s="302">
        <v>5987</v>
      </c>
      <c r="D74" s="303">
        <v>538</v>
      </c>
      <c r="E74" s="294">
        <v>6183</v>
      </c>
      <c r="F74" s="303">
        <v>342</v>
      </c>
      <c r="G74" s="291">
        <v>0</v>
      </c>
      <c r="H74" s="292">
        <v>0</v>
      </c>
      <c r="J74" s="27"/>
      <c r="K74" s="27"/>
      <c r="P74" s="202"/>
    </row>
    <row r="75" spans="1:16" x14ac:dyDescent="0.25">
      <c r="A75" s="48" t="s">
        <v>315</v>
      </c>
      <c r="B75" s="301">
        <v>23692</v>
      </c>
      <c r="C75" s="302">
        <v>14661</v>
      </c>
      <c r="D75" s="303">
        <v>9031</v>
      </c>
      <c r="E75" s="294">
        <v>23564</v>
      </c>
      <c r="F75" s="303">
        <v>128</v>
      </c>
      <c r="G75" s="291">
        <v>0</v>
      </c>
      <c r="H75" s="292">
        <v>0</v>
      </c>
      <c r="J75" s="27"/>
      <c r="K75" s="27"/>
      <c r="P75" s="202"/>
    </row>
    <row r="76" spans="1:16" x14ac:dyDescent="0.25">
      <c r="A76" s="48" t="s">
        <v>316</v>
      </c>
      <c r="B76" s="301">
        <v>12337</v>
      </c>
      <c r="C76" s="302">
        <v>10033</v>
      </c>
      <c r="D76" s="303">
        <v>2304</v>
      </c>
      <c r="E76" s="294">
        <v>12315</v>
      </c>
      <c r="F76" s="291">
        <v>0</v>
      </c>
      <c r="G76" s="294">
        <v>22</v>
      </c>
      <c r="H76" s="292">
        <v>0</v>
      </c>
      <c r="J76" s="27"/>
      <c r="K76" s="27"/>
      <c r="P76" s="202"/>
    </row>
    <row r="77" spans="1:16" x14ac:dyDescent="0.25">
      <c r="A77" s="48" t="s">
        <v>317</v>
      </c>
      <c r="B77" s="301">
        <v>105</v>
      </c>
      <c r="C77" s="302">
        <v>93</v>
      </c>
      <c r="D77" s="303">
        <v>12</v>
      </c>
      <c r="E77" s="294">
        <v>105</v>
      </c>
      <c r="F77" s="291">
        <v>0</v>
      </c>
      <c r="G77" s="292">
        <v>0</v>
      </c>
      <c r="H77" s="292">
        <v>0</v>
      </c>
      <c r="J77" s="27"/>
      <c r="K77" s="27"/>
      <c r="P77" s="202"/>
    </row>
    <row r="78" spans="1:16" x14ac:dyDescent="0.25">
      <c r="A78" s="48" t="s">
        <v>318</v>
      </c>
      <c r="B78" s="301">
        <v>24</v>
      </c>
      <c r="C78" s="302">
        <v>3</v>
      </c>
      <c r="D78" s="303">
        <v>21</v>
      </c>
      <c r="E78" s="294">
        <v>24</v>
      </c>
      <c r="F78" s="291">
        <v>0</v>
      </c>
      <c r="G78" s="292">
        <v>0</v>
      </c>
      <c r="H78" s="292">
        <v>0</v>
      </c>
      <c r="J78" s="27"/>
      <c r="K78" s="27"/>
      <c r="P78" s="202"/>
    </row>
    <row r="79" spans="1:16" x14ac:dyDescent="0.25">
      <c r="A79" s="48" t="s">
        <v>319</v>
      </c>
      <c r="B79" s="301">
        <v>39</v>
      </c>
      <c r="C79" s="302">
        <v>19</v>
      </c>
      <c r="D79" s="303">
        <v>20</v>
      </c>
      <c r="E79" s="294">
        <v>39</v>
      </c>
      <c r="F79" s="291">
        <v>0</v>
      </c>
      <c r="G79" s="292">
        <v>0</v>
      </c>
      <c r="H79" s="292">
        <v>0</v>
      </c>
      <c r="J79" s="27"/>
      <c r="K79" s="27"/>
      <c r="P79" s="202"/>
    </row>
    <row r="80" spans="1:16" x14ac:dyDescent="0.25">
      <c r="A80" s="48" t="s">
        <v>214</v>
      </c>
      <c r="B80" s="301">
        <v>962</v>
      </c>
      <c r="C80" s="302">
        <v>360</v>
      </c>
      <c r="D80" s="303">
        <v>602</v>
      </c>
      <c r="E80" s="302">
        <v>962</v>
      </c>
      <c r="F80" s="291">
        <v>0</v>
      </c>
      <c r="G80" s="292">
        <v>0</v>
      </c>
      <c r="H80" s="292">
        <v>0</v>
      </c>
      <c r="J80" s="27"/>
      <c r="K80" s="27"/>
      <c r="P80" s="202"/>
    </row>
    <row r="81" spans="1:16" x14ac:dyDescent="0.25">
      <c r="A81" s="55"/>
      <c r="B81" s="296"/>
      <c r="C81" s="296"/>
      <c r="D81" s="296"/>
      <c r="E81" s="296"/>
      <c r="F81" s="151"/>
      <c r="G81" s="151"/>
      <c r="H81" s="151"/>
      <c r="J81" s="27"/>
      <c r="K81" s="27"/>
      <c r="P81" s="202"/>
    </row>
    <row r="82" spans="1:16" ht="24.75" customHeight="1" x14ac:dyDescent="0.25">
      <c r="A82" s="533" t="s">
        <v>215</v>
      </c>
      <c r="B82" s="533"/>
      <c r="C82" s="533"/>
      <c r="D82" s="533"/>
      <c r="E82" s="533"/>
      <c r="F82" s="533"/>
      <c r="G82" s="533"/>
      <c r="H82" s="533"/>
      <c r="J82" s="27"/>
      <c r="K82" s="27"/>
    </row>
    <row r="83" spans="1:16" x14ac:dyDescent="0.25">
      <c r="A83" s="29"/>
    </row>
    <row r="84" spans="1:16" x14ac:dyDescent="0.25">
      <c r="B84" s="91"/>
      <c r="C84" s="91"/>
      <c r="D84" s="91"/>
      <c r="E84" s="91"/>
      <c r="F84" s="91"/>
      <c r="G84" s="91"/>
      <c r="H84" s="91"/>
    </row>
  </sheetData>
  <mergeCells count="16">
    <mergeCell ref="A82:H82"/>
    <mergeCell ref="A3:A4"/>
    <mergeCell ref="B3:B4"/>
    <mergeCell ref="C3:D3"/>
    <mergeCell ref="E3:F3"/>
    <mergeCell ref="G3:H3"/>
    <mergeCell ref="A37:A38"/>
    <mergeCell ref="B37:B38"/>
    <mergeCell ref="C37:D37"/>
    <mergeCell ref="E37:F37"/>
    <mergeCell ref="G37:H37"/>
    <mergeCell ref="A70:A71"/>
    <mergeCell ref="B70:B71"/>
    <mergeCell ref="C70:D70"/>
    <mergeCell ref="E70:F70"/>
    <mergeCell ref="G70:H70"/>
  </mergeCells>
  <hyperlinks>
    <hyperlink ref="J2" location="OBSAH!A1" display="Zpět na obsah" xr:uid="{4684977E-FB58-4068-ADD2-C6308DE55FFB}"/>
  </hyperlinks>
  <pageMargins left="0.7" right="0.7" top="0.78740157499999996" bottom="0.78740157499999996" header="0.3" footer="0.3"/>
  <pageSetup paperSize="9" scale="97" orientation="landscape" r:id="rId1"/>
  <rowBreaks count="2" manualBreakCount="2">
    <brk id="33" max="7" man="1"/>
    <brk id="66" max="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F5E3-EB98-433E-914C-271CD65FBCFA}">
  <dimension ref="A1:U40"/>
  <sheetViews>
    <sheetView showGridLines="0" zoomScaleNormal="100" workbookViewId="0">
      <selection activeCell="V18" sqref="V18"/>
    </sheetView>
  </sheetViews>
  <sheetFormatPr defaultRowHeight="15" x14ac:dyDescent="0.25"/>
  <cols>
    <col min="1" max="1" width="23.7109375" customWidth="1"/>
    <col min="2" max="12" width="6.140625" bestFit="1" customWidth="1"/>
    <col min="13" max="13" width="5.5703125" customWidth="1"/>
    <col min="14" max="14" width="6.7109375" customWidth="1"/>
    <col min="15" max="15" width="6.42578125" customWidth="1"/>
    <col min="16" max="16" width="7" customWidth="1"/>
    <col min="17" max="17" width="6.5703125" customWidth="1"/>
    <col min="18" max="18" width="7.28515625" customWidth="1"/>
  </cols>
  <sheetData>
    <row r="1" spans="1:21" ht="22.5" customHeight="1" x14ac:dyDescent="0.25">
      <c r="A1" s="1" t="s">
        <v>320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1"/>
      <c r="N1" s="1"/>
      <c r="O1" s="1"/>
      <c r="P1" s="1"/>
      <c r="Q1" s="1"/>
      <c r="R1" s="1"/>
    </row>
    <row r="2" spans="1:21" ht="18.75" customHeight="1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 t="s">
        <v>3</v>
      </c>
      <c r="S2" s="4"/>
      <c r="T2" s="6" t="s">
        <v>4</v>
      </c>
      <c r="U2" s="4"/>
    </row>
    <row r="3" spans="1:21" ht="37.5" customHeight="1" x14ac:dyDescent="0.25">
      <c r="A3" s="574" t="s">
        <v>117</v>
      </c>
      <c r="B3" s="460" t="s">
        <v>5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576" t="s">
        <v>68</v>
      </c>
      <c r="N3" s="464"/>
      <c r="O3" s="465" t="s">
        <v>69</v>
      </c>
      <c r="P3" s="466"/>
      <c r="Q3" s="467" t="s">
        <v>70</v>
      </c>
      <c r="R3" s="464"/>
    </row>
    <row r="4" spans="1:21" ht="23.25" thickBot="1" x14ac:dyDescent="0.3">
      <c r="A4" s="575"/>
      <c r="B4" s="32" t="s">
        <v>321</v>
      </c>
      <c r="C4" s="32" t="s">
        <v>322</v>
      </c>
      <c r="D4" s="32" t="s">
        <v>323</v>
      </c>
      <c r="E4" s="32" t="s">
        <v>324</v>
      </c>
      <c r="F4" s="32" t="s">
        <v>325</v>
      </c>
      <c r="G4" s="33" t="s">
        <v>326</v>
      </c>
      <c r="H4" s="33" t="s">
        <v>327</v>
      </c>
      <c r="I4" s="33" t="s">
        <v>328</v>
      </c>
      <c r="J4" s="33" t="s">
        <v>329</v>
      </c>
      <c r="K4" s="33" t="s">
        <v>330</v>
      </c>
      <c r="L4" s="169" t="s">
        <v>331</v>
      </c>
      <c r="M4" s="34" t="s">
        <v>36</v>
      </c>
      <c r="N4" s="37" t="s">
        <v>37</v>
      </c>
      <c r="O4" s="36" t="s">
        <v>36</v>
      </c>
      <c r="P4" s="37" t="s">
        <v>37</v>
      </c>
      <c r="Q4" s="36" t="s">
        <v>36</v>
      </c>
      <c r="R4" s="35" t="s">
        <v>37</v>
      </c>
    </row>
    <row r="5" spans="1:21" x14ac:dyDescent="0.25">
      <c r="A5" s="170" t="s">
        <v>84</v>
      </c>
      <c r="B5" s="271">
        <v>35468</v>
      </c>
      <c r="C5" s="272">
        <v>32427</v>
      </c>
      <c r="D5" s="272">
        <v>32554</v>
      </c>
      <c r="E5" s="273">
        <v>32651</v>
      </c>
      <c r="F5" s="272">
        <v>33885</v>
      </c>
      <c r="G5" s="274">
        <v>36456</v>
      </c>
      <c r="H5" s="274">
        <v>40699</v>
      </c>
      <c r="I5" s="274">
        <v>37626</v>
      </c>
      <c r="J5" s="274">
        <v>39823</v>
      </c>
      <c r="K5" s="274">
        <v>43382</v>
      </c>
      <c r="L5" s="275">
        <v>46599</v>
      </c>
      <c r="M5" s="40">
        <f>L5-K5</f>
        <v>3217</v>
      </c>
      <c r="N5" s="276">
        <f>L5/K5-1</f>
        <v>7.4155179567562568E-2</v>
      </c>
      <c r="O5" s="305">
        <f>L5-G5</f>
        <v>10143</v>
      </c>
      <c r="P5" s="276">
        <f>L5/G5-1</f>
        <v>0.27822580645161299</v>
      </c>
      <c r="Q5" s="305">
        <f>L5-B5</f>
        <v>11131</v>
      </c>
      <c r="R5" s="276">
        <f>L5/B5-1</f>
        <v>0.31383218675989633</v>
      </c>
    </row>
    <row r="6" spans="1:21" ht="23.25" customHeight="1" x14ac:dyDescent="0.25">
      <c r="A6" s="48" t="s">
        <v>252</v>
      </c>
      <c r="B6" s="161">
        <v>306</v>
      </c>
      <c r="C6" s="165">
        <v>239</v>
      </c>
      <c r="D6" s="165">
        <v>248</v>
      </c>
      <c r="E6" s="165">
        <v>187</v>
      </c>
      <c r="F6" s="165">
        <v>242</v>
      </c>
      <c r="G6" s="241">
        <v>217</v>
      </c>
      <c r="H6" s="241">
        <v>256</v>
      </c>
      <c r="I6" s="241">
        <v>228</v>
      </c>
      <c r="J6" s="241">
        <v>249</v>
      </c>
      <c r="K6" s="241">
        <v>290</v>
      </c>
      <c r="L6" s="278">
        <v>375</v>
      </c>
      <c r="M6" s="306">
        <f>L6-K6</f>
        <v>85</v>
      </c>
      <c r="N6" s="279">
        <f>L6/K6-1</f>
        <v>0.2931034482758621</v>
      </c>
      <c r="O6" s="307">
        <f>L6-G6</f>
        <v>158</v>
      </c>
      <c r="P6" s="279">
        <f>L6/G6-1</f>
        <v>0.72811059907834097</v>
      </c>
      <c r="Q6" s="307">
        <f>L6-B6</f>
        <v>69</v>
      </c>
      <c r="R6" s="279">
        <f>L6/B6-1</f>
        <v>0.22549019607843146</v>
      </c>
    </row>
    <row r="7" spans="1:21" x14ac:dyDescent="0.25">
      <c r="A7" s="48" t="s">
        <v>253</v>
      </c>
      <c r="B7" s="161">
        <v>2656</v>
      </c>
      <c r="C7" s="165">
        <v>2514</v>
      </c>
      <c r="D7" s="165">
        <v>2472</v>
      </c>
      <c r="E7" s="165">
        <v>2532</v>
      </c>
      <c r="F7" s="165">
        <v>2535</v>
      </c>
      <c r="G7" s="241">
        <v>2800</v>
      </c>
      <c r="H7" s="241">
        <v>3191</v>
      </c>
      <c r="I7" s="241">
        <v>3046</v>
      </c>
      <c r="J7" s="241">
        <v>3168</v>
      </c>
      <c r="K7" s="241">
        <v>3554</v>
      </c>
      <c r="L7" s="278">
        <v>4158</v>
      </c>
      <c r="M7" s="306">
        <f>L7-K7</f>
        <v>604</v>
      </c>
      <c r="N7" s="279">
        <f>L7/K7-1</f>
        <v>0.1699493528418683</v>
      </c>
      <c r="O7" s="307">
        <f>L7-G7</f>
        <v>1358</v>
      </c>
      <c r="P7" s="279">
        <f>L7/G7-1</f>
        <v>0.4850000000000001</v>
      </c>
      <c r="Q7" s="307">
        <f>L7-B7</f>
        <v>1502</v>
      </c>
      <c r="R7" s="279">
        <f>L7/B7-1</f>
        <v>0.56551204819277112</v>
      </c>
    </row>
    <row r="8" spans="1:21" ht="27.75" customHeight="1" x14ac:dyDescent="0.25">
      <c r="A8" s="48" t="s">
        <v>254</v>
      </c>
      <c r="B8" s="161">
        <v>51</v>
      </c>
      <c r="C8" s="165">
        <v>64</v>
      </c>
      <c r="D8" s="165">
        <v>53</v>
      </c>
      <c r="E8" s="165">
        <v>45</v>
      </c>
      <c r="F8" s="165">
        <v>28</v>
      </c>
      <c r="G8" s="241">
        <v>21</v>
      </c>
      <c r="H8" s="241">
        <v>40</v>
      </c>
      <c r="I8" s="241">
        <v>33</v>
      </c>
      <c r="J8" s="241">
        <v>19</v>
      </c>
      <c r="K8" s="241">
        <v>19</v>
      </c>
      <c r="L8" s="278">
        <v>32</v>
      </c>
      <c r="M8" s="306">
        <f>L8-K8</f>
        <v>13</v>
      </c>
      <c r="N8" s="279">
        <f>L8/K8-1</f>
        <v>0.68421052631578938</v>
      </c>
      <c r="O8" s="307">
        <f>L8-G8</f>
        <v>11</v>
      </c>
      <c r="P8" s="279">
        <f>L8/G8-1</f>
        <v>0.52380952380952372</v>
      </c>
      <c r="Q8" s="307">
        <f>L8-B8</f>
        <v>-19</v>
      </c>
      <c r="R8" s="279">
        <f>L8/B8-1</f>
        <v>-0.37254901960784315</v>
      </c>
    </row>
    <row r="9" spans="1:21" ht="22.5" customHeight="1" x14ac:dyDescent="0.25">
      <c r="A9" s="48" t="s">
        <v>119</v>
      </c>
      <c r="B9" s="161">
        <v>2111</v>
      </c>
      <c r="C9" s="165">
        <v>2226</v>
      </c>
      <c r="D9" s="165">
        <v>2606</v>
      </c>
      <c r="E9" s="165">
        <v>2863</v>
      </c>
      <c r="F9" s="165">
        <v>3027</v>
      </c>
      <c r="G9" s="241">
        <v>3552</v>
      </c>
      <c r="H9" s="241">
        <v>3590</v>
      </c>
      <c r="I9" s="241">
        <v>3130</v>
      </c>
      <c r="J9" s="241">
        <v>2855</v>
      </c>
      <c r="K9" s="241">
        <v>2793</v>
      </c>
      <c r="L9" s="278">
        <v>2847</v>
      </c>
      <c r="M9" s="306">
        <f>L9-K9</f>
        <v>54</v>
      </c>
      <c r="N9" s="279">
        <f>L9/K9-1</f>
        <v>1.9334049409237331E-2</v>
      </c>
      <c r="O9" s="307">
        <f>L9-G9</f>
        <v>-705</v>
      </c>
      <c r="P9" s="279">
        <f>L9/G9-1</f>
        <v>-0.19847972972972971</v>
      </c>
      <c r="Q9" s="307">
        <f>L9-B9</f>
        <v>736</v>
      </c>
      <c r="R9" s="279">
        <f>L9/B9-1</f>
        <v>0.34864992894362867</v>
      </c>
    </row>
    <row r="10" spans="1:21" ht="27.75" customHeight="1" x14ac:dyDescent="0.25">
      <c r="A10" s="48" t="s">
        <v>255</v>
      </c>
      <c r="B10" s="161">
        <v>2220</v>
      </c>
      <c r="C10" s="165">
        <v>2008</v>
      </c>
      <c r="D10" s="165">
        <v>2130</v>
      </c>
      <c r="E10" s="165">
        <v>2172</v>
      </c>
      <c r="F10" s="165">
        <v>2245</v>
      </c>
      <c r="G10" s="241">
        <v>2416</v>
      </c>
      <c r="H10" s="241">
        <v>2742</v>
      </c>
      <c r="I10" s="241">
        <v>2714</v>
      </c>
      <c r="J10" s="241">
        <v>2840</v>
      </c>
      <c r="K10" s="241">
        <v>3147</v>
      </c>
      <c r="L10" s="278">
        <v>3302</v>
      </c>
      <c r="M10" s="306">
        <f t="shared" ref="M10:M36" si="0">L10-K10</f>
        <v>155</v>
      </c>
      <c r="N10" s="279">
        <f t="shared" ref="N10:N36" si="1">L10/K10-1</f>
        <v>4.9253257070225542E-2</v>
      </c>
      <c r="O10" s="307">
        <f t="shared" ref="O10:O36" si="2">L10-G10</f>
        <v>886</v>
      </c>
      <c r="P10" s="279">
        <f t="shared" ref="P10:P36" si="3">L10/G10-1</f>
        <v>0.36672185430463577</v>
      </c>
      <c r="Q10" s="307">
        <f t="shared" ref="Q10:Q36" si="4">L10-B10</f>
        <v>1082</v>
      </c>
      <c r="R10" s="279">
        <f t="shared" ref="R10:R36" si="5">L10/B10-1</f>
        <v>0.48738738738738729</v>
      </c>
    </row>
    <row r="11" spans="1:21" ht="23.25" customHeight="1" x14ac:dyDescent="0.25">
      <c r="A11" s="48" t="s">
        <v>121</v>
      </c>
      <c r="B11" s="161">
        <v>408</v>
      </c>
      <c r="C11" s="165">
        <v>358</v>
      </c>
      <c r="D11" s="165">
        <v>485</v>
      </c>
      <c r="E11" s="165">
        <v>483</v>
      </c>
      <c r="F11" s="165">
        <v>537</v>
      </c>
      <c r="G11" s="241">
        <v>506</v>
      </c>
      <c r="H11" s="241">
        <v>574</v>
      </c>
      <c r="I11" s="241">
        <v>479</v>
      </c>
      <c r="J11" s="241">
        <v>515</v>
      </c>
      <c r="K11" s="241">
        <v>599</v>
      </c>
      <c r="L11" s="278">
        <v>550</v>
      </c>
      <c r="M11" s="306">
        <f t="shared" si="0"/>
        <v>-49</v>
      </c>
      <c r="N11" s="279">
        <f t="shared" si="1"/>
        <v>-8.1803005008347252E-2</v>
      </c>
      <c r="O11" s="307">
        <f t="shared" si="2"/>
        <v>44</v>
      </c>
      <c r="P11" s="279">
        <f t="shared" si="3"/>
        <v>8.6956521739130377E-2</v>
      </c>
      <c r="Q11" s="307">
        <f t="shared" si="4"/>
        <v>142</v>
      </c>
      <c r="R11" s="279">
        <f t="shared" si="5"/>
        <v>0.34803921568627461</v>
      </c>
    </row>
    <row r="12" spans="1:21" ht="21.75" customHeight="1" x14ac:dyDescent="0.25">
      <c r="A12" s="48" t="s">
        <v>122</v>
      </c>
      <c r="B12" s="161">
        <v>145</v>
      </c>
      <c r="C12" s="165">
        <v>148</v>
      </c>
      <c r="D12" s="165">
        <v>147</v>
      </c>
      <c r="E12" s="165">
        <v>134</v>
      </c>
      <c r="F12" s="165">
        <v>143</v>
      </c>
      <c r="G12" s="241">
        <v>180</v>
      </c>
      <c r="H12" s="241">
        <v>174</v>
      </c>
      <c r="I12" s="241">
        <v>147</v>
      </c>
      <c r="J12" s="241">
        <v>177</v>
      </c>
      <c r="K12" s="241">
        <v>185</v>
      </c>
      <c r="L12" s="278">
        <v>186</v>
      </c>
      <c r="M12" s="306">
        <f t="shared" si="0"/>
        <v>1</v>
      </c>
      <c r="N12" s="279">
        <f t="shared" si="1"/>
        <v>5.4054054054053502E-3</v>
      </c>
      <c r="O12" s="307">
        <f t="shared" si="2"/>
        <v>6</v>
      </c>
      <c r="P12" s="279">
        <f t="shared" si="3"/>
        <v>3.3333333333333437E-2</v>
      </c>
      <c r="Q12" s="307">
        <f t="shared" si="4"/>
        <v>41</v>
      </c>
      <c r="R12" s="279">
        <f t="shared" si="5"/>
        <v>0.28275862068965507</v>
      </c>
    </row>
    <row r="13" spans="1:21" ht="18" customHeight="1" x14ac:dyDescent="0.25">
      <c r="A13" s="48" t="s">
        <v>123</v>
      </c>
      <c r="B13" s="161">
        <v>71</v>
      </c>
      <c r="C13" s="165">
        <v>55</v>
      </c>
      <c r="D13" s="165">
        <v>60</v>
      </c>
      <c r="E13" s="165">
        <v>64</v>
      </c>
      <c r="F13" s="165">
        <v>48</v>
      </c>
      <c r="G13" s="241">
        <v>51</v>
      </c>
      <c r="H13" s="241">
        <v>64</v>
      </c>
      <c r="I13" s="241">
        <v>69</v>
      </c>
      <c r="J13" s="241">
        <v>72</v>
      </c>
      <c r="K13" s="241">
        <v>83</v>
      </c>
      <c r="L13" s="278">
        <v>103</v>
      </c>
      <c r="M13" s="306">
        <f t="shared" si="0"/>
        <v>20</v>
      </c>
      <c r="N13" s="279">
        <f t="shared" si="1"/>
        <v>0.24096385542168686</v>
      </c>
      <c r="O13" s="307">
        <f t="shared" si="2"/>
        <v>52</v>
      </c>
      <c r="P13" s="279">
        <f t="shared" si="3"/>
        <v>1.0196078431372548</v>
      </c>
      <c r="Q13" s="307">
        <f t="shared" si="4"/>
        <v>32</v>
      </c>
      <c r="R13" s="279">
        <f t="shared" si="5"/>
        <v>0.45070422535211274</v>
      </c>
    </row>
    <row r="14" spans="1:21" ht="27" customHeight="1" x14ac:dyDescent="0.25">
      <c r="A14" s="48" t="s">
        <v>124</v>
      </c>
      <c r="B14" s="161">
        <v>5</v>
      </c>
      <c r="C14" s="165">
        <v>3</v>
      </c>
      <c r="D14" s="165">
        <v>5</v>
      </c>
      <c r="E14" s="165">
        <v>1</v>
      </c>
      <c r="F14" s="165">
        <v>16</v>
      </c>
      <c r="G14" s="241">
        <v>24</v>
      </c>
      <c r="H14" s="241">
        <v>17</v>
      </c>
      <c r="I14" s="241">
        <v>13</v>
      </c>
      <c r="J14" s="104" t="s">
        <v>332</v>
      </c>
      <c r="K14" s="104">
        <v>11</v>
      </c>
      <c r="L14" s="278">
        <v>5</v>
      </c>
      <c r="M14" s="306">
        <f>L14-K14</f>
        <v>-6</v>
      </c>
      <c r="N14" s="279">
        <f>L14/K14-1</f>
        <v>-0.54545454545454541</v>
      </c>
      <c r="O14" s="307">
        <f t="shared" si="2"/>
        <v>-19</v>
      </c>
      <c r="P14" s="279">
        <f t="shared" si="3"/>
        <v>-0.79166666666666663</v>
      </c>
      <c r="Q14" s="307">
        <f>L14-B14</f>
        <v>0</v>
      </c>
      <c r="R14" s="279">
        <f>L14/B14-1</f>
        <v>0</v>
      </c>
    </row>
    <row r="15" spans="1:21" ht="22.5" x14ac:dyDescent="0.25">
      <c r="A15" s="48" t="s">
        <v>125</v>
      </c>
      <c r="B15" s="161">
        <v>155</v>
      </c>
      <c r="C15" s="165">
        <v>85</v>
      </c>
      <c r="D15" s="165">
        <v>91</v>
      </c>
      <c r="E15" s="165">
        <v>88</v>
      </c>
      <c r="F15" s="165">
        <v>93</v>
      </c>
      <c r="G15" s="241">
        <v>74</v>
      </c>
      <c r="H15" s="241">
        <v>110</v>
      </c>
      <c r="I15" s="241">
        <v>125</v>
      </c>
      <c r="J15" s="241">
        <v>147</v>
      </c>
      <c r="K15" s="241">
        <v>167</v>
      </c>
      <c r="L15" s="278">
        <v>222</v>
      </c>
      <c r="M15" s="306">
        <f t="shared" si="0"/>
        <v>55</v>
      </c>
      <c r="N15" s="279">
        <f t="shared" si="1"/>
        <v>0.3293413173652695</v>
      </c>
      <c r="O15" s="307">
        <f t="shared" si="2"/>
        <v>148</v>
      </c>
      <c r="P15" s="279">
        <f t="shared" si="3"/>
        <v>2</v>
      </c>
      <c r="Q15" s="307">
        <f t="shared" si="4"/>
        <v>67</v>
      </c>
      <c r="R15" s="279">
        <f t="shared" si="5"/>
        <v>0.43225806451612914</v>
      </c>
    </row>
    <row r="16" spans="1:21" ht="22.5" x14ac:dyDescent="0.25">
      <c r="A16" s="48" t="s">
        <v>126</v>
      </c>
      <c r="B16" s="161">
        <v>472</v>
      </c>
      <c r="C16" s="165">
        <v>396</v>
      </c>
      <c r="D16" s="165">
        <v>363</v>
      </c>
      <c r="E16" s="165">
        <v>368</v>
      </c>
      <c r="F16" s="165">
        <v>382</v>
      </c>
      <c r="G16" s="241">
        <v>423</v>
      </c>
      <c r="H16" s="241">
        <v>497</v>
      </c>
      <c r="I16" s="241">
        <v>439</v>
      </c>
      <c r="J16" s="241">
        <v>449</v>
      </c>
      <c r="K16" s="241">
        <v>524</v>
      </c>
      <c r="L16" s="278">
        <v>578</v>
      </c>
      <c r="M16" s="306">
        <f t="shared" si="0"/>
        <v>54</v>
      </c>
      <c r="N16" s="279">
        <f t="shared" si="1"/>
        <v>0.10305343511450382</v>
      </c>
      <c r="O16" s="307">
        <f t="shared" si="2"/>
        <v>155</v>
      </c>
      <c r="P16" s="279">
        <f t="shared" si="3"/>
        <v>0.3664302600472813</v>
      </c>
      <c r="Q16" s="307">
        <f t="shared" si="4"/>
        <v>106</v>
      </c>
      <c r="R16" s="279">
        <f t="shared" si="5"/>
        <v>0.22457627118644075</v>
      </c>
    </row>
    <row r="17" spans="1:18" ht="24.75" customHeight="1" x14ac:dyDescent="0.25">
      <c r="A17" s="48" t="s">
        <v>127</v>
      </c>
      <c r="B17" s="161">
        <v>1841</v>
      </c>
      <c r="C17" s="165">
        <v>1480</v>
      </c>
      <c r="D17" s="165">
        <v>1450</v>
      </c>
      <c r="E17" s="165">
        <v>1405</v>
      </c>
      <c r="F17" s="165">
        <v>1405</v>
      </c>
      <c r="G17" s="241">
        <v>1426</v>
      </c>
      <c r="H17" s="241">
        <v>1492</v>
      </c>
      <c r="I17" s="241">
        <v>1528</v>
      </c>
      <c r="J17" s="241">
        <v>1789</v>
      </c>
      <c r="K17" s="241">
        <v>2096</v>
      </c>
      <c r="L17" s="278">
        <v>2083</v>
      </c>
      <c r="M17" s="306">
        <f t="shared" si="0"/>
        <v>-13</v>
      </c>
      <c r="N17" s="279">
        <f t="shared" si="1"/>
        <v>-6.2022900763358813E-3</v>
      </c>
      <c r="O17" s="307">
        <f t="shared" si="2"/>
        <v>657</v>
      </c>
      <c r="P17" s="279">
        <f t="shared" si="3"/>
        <v>0.46072931276297324</v>
      </c>
      <c r="Q17" s="307">
        <f t="shared" si="4"/>
        <v>242</v>
      </c>
      <c r="R17" s="279">
        <f t="shared" si="5"/>
        <v>0.13145029875067893</v>
      </c>
    </row>
    <row r="18" spans="1:18" x14ac:dyDescent="0.25">
      <c r="A18" s="48" t="s">
        <v>128</v>
      </c>
      <c r="B18" s="161">
        <v>626</v>
      </c>
      <c r="C18" s="165">
        <v>611</v>
      </c>
      <c r="D18" s="165">
        <v>596</v>
      </c>
      <c r="E18" s="165">
        <v>579</v>
      </c>
      <c r="F18" s="165">
        <v>552</v>
      </c>
      <c r="G18" s="241">
        <v>684</v>
      </c>
      <c r="H18" s="241">
        <v>734</v>
      </c>
      <c r="I18" s="241">
        <v>662</v>
      </c>
      <c r="J18" s="241">
        <v>749</v>
      </c>
      <c r="K18" s="241">
        <v>786</v>
      </c>
      <c r="L18" s="278">
        <v>854</v>
      </c>
      <c r="M18" s="306">
        <f t="shared" si="0"/>
        <v>68</v>
      </c>
      <c r="N18" s="279">
        <f t="shared" si="1"/>
        <v>8.6513994910941472E-2</v>
      </c>
      <c r="O18" s="307">
        <f t="shared" si="2"/>
        <v>170</v>
      </c>
      <c r="P18" s="279">
        <f t="shared" si="3"/>
        <v>0.24853801169590639</v>
      </c>
      <c r="Q18" s="307">
        <f t="shared" si="4"/>
        <v>228</v>
      </c>
      <c r="R18" s="279">
        <f t="shared" si="5"/>
        <v>0.3642172523961662</v>
      </c>
    </row>
    <row r="19" spans="1:18" ht="22.5" x14ac:dyDescent="0.25">
      <c r="A19" s="48" t="s">
        <v>129</v>
      </c>
      <c r="B19" s="161">
        <v>712</v>
      </c>
      <c r="C19" s="165">
        <v>598</v>
      </c>
      <c r="D19" s="165">
        <v>633</v>
      </c>
      <c r="E19" s="165">
        <v>658</v>
      </c>
      <c r="F19" s="165">
        <v>606</v>
      </c>
      <c r="G19" s="241">
        <v>654</v>
      </c>
      <c r="H19" s="241">
        <v>825</v>
      </c>
      <c r="I19" s="241">
        <v>783</v>
      </c>
      <c r="J19" s="241">
        <v>890</v>
      </c>
      <c r="K19" s="241">
        <v>1090</v>
      </c>
      <c r="L19" s="278">
        <v>1103</v>
      </c>
      <c r="M19" s="306">
        <f t="shared" si="0"/>
        <v>13</v>
      </c>
      <c r="N19" s="279">
        <f t="shared" si="1"/>
        <v>1.192660550458724E-2</v>
      </c>
      <c r="O19" s="307">
        <f t="shared" si="2"/>
        <v>449</v>
      </c>
      <c r="P19" s="279">
        <f t="shared" si="3"/>
        <v>0.68654434250764518</v>
      </c>
      <c r="Q19" s="307">
        <f t="shared" si="4"/>
        <v>391</v>
      </c>
      <c r="R19" s="279">
        <f t="shared" si="5"/>
        <v>0.54915730337078661</v>
      </c>
    </row>
    <row r="20" spans="1:18" x14ac:dyDescent="0.25">
      <c r="A20" s="48" t="s">
        <v>130</v>
      </c>
      <c r="B20" s="161">
        <v>1109</v>
      </c>
      <c r="C20" s="165">
        <v>930</v>
      </c>
      <c r="D20" s="165">
        <v>986</v>
      </c>
      <c r="E20" s="165">
        <v>898</v>
      </c>
      <c r="F20" s="165">
        <v>984</v>
      </c>
      <c r="G20" s="241">
        <v>1039</v>
      </c>
      <c r="H20" s="241">
        <v>1235</v>
      </c>
      <c r="I20" s="241">
        <v>1007</v>
      </c>
      <c r="J20" s="241">
        <v>1134</v>
      </c>
      <c r="K20" s="241">
        <v>1283</v>
      </c>
      <c r="L20" s="278">
        <v>1503</v>
      </c>
      <c r="M20" s="306">
        <f t="shared" si="0"/>
        <v>220</v>
      </c>
      <c r="N20" s="279">
        <f t="shared" si="1"/>
        <v>0.17147310989867504</v>
      </c>
      <c r="O20" s="307">
        <f t="shared" si="2"/>
        <v>464</v>
      </c>
      <c r="P20" s="279">
        <f t="shared" si="3"/>
        <v>0.44658325312800762</v>
      </c>
      <c r="Q20" s="307">
        <f t="shared" si="4"/>
        <v>394</v>
      </c>
      <c r="R20" s="279">
        <f t="shared" si="5"/>
        <v>0.35527502254283139</v>
      </c>
    </row>
    <row r="21" spans="1:18" ht="19.5" customHeight="1" x14ac:dyDescent="0.25">
      <c r="A21" s="48" t="s">
        <v>256</v>
      </c>
      <c r="B21" s="161">
        <v>374</v>
      </c>
      <c r="C21" s="165">
        <v>393</v>
      </c>
      <c r="D21" s="165">
        <v>433</v>
      </c>
      <c r="E21" s="165">
        <v>420</v>
      </c>
      <c r="F21" s="165">
        <v>475</v>
      </c>
      <c r="G21" s="241">
        <v>491</v>
      </c>
      <c r="H21" s="241">
        <v>536</v>
      </c>
      <c r="I21" s="241">
        <v>460</v>
      </c>
      <c r="J21" s="241">
        <v>540</v>
      </c>
      <c r="K21" s="241">
        <v>528</v>
      </c>
      <c r="L21" s="278">
        <v>607</v>
      </c>
      <c r="M21" s="306">
        <f t="shared" si="0"/>
        <v>79</v>
      </c>
      <c r="N21" s="279">
        <f t="shared" si="1"/>
        <v>0.14962121212121215</v>
      </c>
      <c r="O21" s="307">
        <f t="shared" si="2"/>
        <v>116</v>
      </c>
      <c r="P21" s="279">
        <f t="shared" si="3"/>
        <v>0.23625254582484723</v>
      </c>
      <c r="Q21" s="307">
        <f t="shared" si="4"/>
        <v>233</v>
      </c>
      <c r="R21" s="279">
        <f t="shared" si="5"/>
        <v>0.62299465240641716</v>
      </c>
    </row>
    <row r="22" spans="1:18" x14ac:dyDescent="0.25">
      <c r="A22" s="48" t="s">
        <v>131</v>
      </c>
      <c r="B22" s="161">
        <v>2177</v>
      </c>
      <c r="C22" s="165">
        <v>2009</v>
      </c>
      <c r="D22" s="165">
        <v>1999</v>
      </c>
      <c r="E22" s="165">
        <v>1936</v>
      </c>
      <c r="F22" s="165">
        <v>2095</v>
      </c>
      <c r="G22" s="241">
        <v>2292</v>
      </c>
      <c r="H22" s="241">
        <v>3204</v>
      </c>
      <c r="I22" s="241">
        <v>2861</v>
      </c>
      <c r="J22" s="241">
        <v>3030</v>
      </c>
      <c r="K22" s="241">
        <v>3382</v>
      </c>
      <c r="L22" s="278">
        <v>3553</v>
      </c>
      <c r="M22" s="306">
        <f t="shared" si="0"/>
        <v>171</v>
      </c>
      <c r="N22" s="279">
        <f t="shared" si="1"/>
        <v>5.0561797752809001E-2</v>
      </c>
      <c r="O22" s="307">
        <f t="shared" si="2"/>
        <v>1261</v>
      </c>
      <c r="P22" s="279">
        <f t="shared" si="3"/>
        <v>0.55017452006980805</v>
      </c>
      <c r="Q22" s="307">
        <f t="shared" si="4"/>
        <v>1376</v>
      </c>
      <c r="R22" s="279">
        <f t="shared" si="5"/>
        <v>0.6320624712907672</v>
      </c>
    </row>
    <row r="23" spans="1:18" x14ac:dyDescent="0.25">
      <c r="A23" s="48" t="s">
        <v>257</v>
      </c>
      <c r="B23" s="161">
        <v>6044</v>
      </c>
      <c r="C23" s="165">
        <v>5514</v>
      </c>
      <c r="D23" s="165">
        <v>5018</v>
      </c>
      <c r="E23" s="165">
        <v>4998</v>
      </c>
      <c r="F23" s="165">
        <v>5081</v>
      </c>
      <c r="G23" s="241">
        <v>5356</v>
      </c>
      <c r="H23" s="241">
        <v>5892</v>
      </c>
      <c r="I23" s="241">
        <v>5523</v>
      </c>
      <c r="J23" s="241">
        <v>5988</v>
      </c>
      <c r="K23" s="241">
        <v>6427</v>
      </c>
      <c r="L23" s="278">
        <v>7136</v>
      </c>
      <c r="M23" s="306">
        <f t="shared" si="0"/>
        <v>709</v>
      </c>
      <c r="N23" s="279">
        <f t="shared" si="1"/>
        <v>0.11031585498677465</v>
      </c>
      <c r="O23" s="307">
        <f t="shared" si="2"/>
        <v>1780</v>
      </c>
      <c r="P23" s="279">
        <f t="shared" si="3"/>
        <v>0.33233756534727399</v>
      </c>
      <c r="Q23" s="307">
        <f t="shared" si="4"/>
        <v>1092</v>
      </c>
      <c r="R23" s="279">
        <f t="shared" si="5"/>
        <v>0.18067504963600256</v>
      </c>
    </row>
    <row r="24" spans="1:18" x14ac:dyDescent="0.25">
      <c r="A24" s="1" t="s">
        <v>320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31"/>
      <c r="N24" s="1"/>
      <c r="O24" s="1"/>
      <c r="P24" s="1"/>
      <c r="Q24" s="1"/>
      <c r="R24" s="1"/>
    </row>
    <row r="25" spans="1:18" x14ac:dyDescent="0.25">
      <c r="A25" s="1" t="s">
        <v>201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31"/>
      <c r="N25" s="1"/>
      <c r="O25" s="1"/>
      <c r="P25" s="1"/>
      <c r="Q25" s="1"/>
      <c r="R25" s="1"/>
    </row>
    <row r="26" spans="1:18" ht="15.75" thickBot="1" x14ac:dyDescent="0.3">
      <c r="A26" s="3" t="s">
        <v>174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33.75" customHeight="1" x14ac:dyDescent="0.25">
      <c r="A27" s="574" t="s">
        <v>117</v>
      </c>
      <c r="B27" s="460" t="s">
        <v>5</v>
      </c>
      <c r="C27" s="461"/>
      <c r="D27" s="461"/>
      <c r="E27" s="461"/>
      <c r="F27" s="461"/>
      <c r="G27" s="461"/>
      <c r="H27" s="461"/>
      <c r="I27" s="461"/>
      <c r="J27" s="461"/>
      <c r="K27" s="461"/>
      <c r="L27" s="462"/>
      <c r="M27" s="576" t="s">
        <v>333</v>
      </c>
      <c r="N27" s="464"/>
      <c r="O27" s="465" t="s">
        <v>334</v>
      </c>
      <c r="P27" s="466"/>
      <c r="Q27" s="467" t="s">
        <v>335</v>
      </c>
      <c r="R27" s="464"/>
    </row>
    <row r="28" spans="1:18" ht="23.25" thickBot="1" x14ac:dyDescent="0.3">
      <c r="A28" s="575"/>
      <c r="B28" s="32" t="s">
        <v>321</v>
      </c>
      <c r="C28" s="32" t="s">
        <v>322</v>
      </c>
      <c r="D28" s="32" t="s">
        <v>323</v>
      </c>
      <c r="E28" s="32" t="s">
        <v>324</v>
      </c>
      <c r="F28" s="32" t="s">
        <v>325</v>
      </c>
      <c r="G28" s="33" t="s">
        <v>326</v>
      </c>
      <c r="H28" s="33" t="s">
        <v>327</v>
      </c>
      <c r="I28" s="33" t="s">
        <v>328</v>
      </c>
      <c r="J28" s="33" t="s">
        <v>329</v>
      </c>
      <c r="K28" s="33" t="s">
        <v>330</v>
      </c>
      <c r="L28" s="169" t="s">
        <v>331</v>
      </c>
      <c r="M28" s="34" t="s">
        <v>36</v>
      </c>
      <c r="N28" s="37" t="s">
        <v>37</v>
      </c>
      <c r="O28" s="36" t="s">
        <v>36</v>
      </c>
      <c r="P28" s="37" t="s">
        <v>37</v>
      </c>
      <c r="Q28" s="36" t="s">
        <v>36</v>
      </c>
      <c r="R28" s="35" t="s">
        <v>37</v>
      </c>
    </row>
    <row r="29" spans="1:18" ht="22.5" x14ac:dyDescent="0.25">
      <c r="A29" s="48" t="s">
        <v>132</v>
      </c>
      <c r="B29" s="161">
        <v>2833</v>
      </c>
      <c r="C29" s="165">
        <v>2527</v>
      </c>
      <c r="D29" s="165">
        <v>2347</v>
      </c>
      <c r="E29" s="165">
        <v>2332</v>
      </c>
      <c r="F29" s="165">
        <v>2340</v>
      </c>
      <c r="G29" s="241">
        <v>2344</v>
      </c>
      <c r="H29" s="241">
        <v>2643</v>
      </c>
      <c r="I29" s="241">
        <v>2256</v>
      </c>
      <c r="J29" s="241">
        <v>2509</v>
      </c>
      <c r="K29" s="241">
        <v>2428</v>
      </c>
      <c r="L29" s="278">
        <v>2563</v>
      </c>
      <c r="M29" s="306">
        <f>L29-K29</f>
        <v>135</v>
      </c>
      <c r="N29" s="279">
        <f>L29/K29-1</f>
        <v>5.5601317957166385E-2</v>
      </c>
      <c r="O29" s="307">
        <f>L29-G29</f>
        <v>219</v>
      </c>
      <c r="P29" s="279">
        <f>L29/G29-1</f>
        <v>9.3430034129692752E-2</v>
      </c>
      <c r="Q29" s="307">
        <f>L29-B29</f>
        <v>-270</v>
      </c>
      <c r="R29" s="279">
        <f>L29/B29-1</f>
        <v>-9.5305330038828129E-2</v>
      </c>
    </row>
    <row r="30" spans="1:18" x14ac:dyDescent="0.25">
      <c r="A30" s="48" t="s">
        <v>133</v>
      </c>
      <c r="B30" s="161">
        <v>289</v>
      </c>
      <c r="C30" s="165">
        <v>208</v>
      </c>
      <c r="D30" s="165">
        <v>165</v>
      </c>
      <c r="E30" s="165">
        <v>182</v>
      </c>
      <c r="F30" s="165">
        <v>195</v>
      </c>
      <c r="G30" s="241">
        <v>158</v>
      </c>
      <c r="H30" s="241">
        <v>221</v>
      </c>
      <c r="I30" s="241">
        <v>165</v>
      </c>
      <c r="J30" s="241">
        <v>167</v>
      </c>
      <c r="K30" s="241">
        <v>180</v>
      </c>
      <c r="L30" s="278">
        <v>234</v>
      </c>
      <c r="M30" s="306">
        <f>L30-K30</f>
        <v>54</v>
      </c>
      <c r="N30" s="279">
        <f>L30/K30-1</f>
        <v>0.30000000000000004</v>
      </c>
      <c r="O30" s="307">
        <f>L30-G30</f>
        <v>76</v>
      </c>
      <c r="P30" s="279">
        <f>L30/G30-1</f>
        <v>0.481012658227848</v>
      </c>
      <c r="Q30" s="307">
        <f>L30-B30</f>
        <v>-55</v>
      </c>
      <c r="R30" s="279">
        <f>L30/B30-1</f>
        <v>-0.19031141868512114</v>
      </c>
    </row>
    <row r="31" spans="1:18" ht="22.5" x14ac:dyDescent="0.25">
      <c r="A31" s="48" t="s">
        <v>258</v>
      </c>
      <c r="B31" s="161">
        <v>1765</v>
      </c>
      <c r="C31" s="165">
        <v>1697</v>
      </c>
      <c r="D31" s="165">
        <v>1744</v>
      </c>
      <c r="E31" s="165">
        <v>1915</v>
      </c>
      <c r="F31" s="165">
        <v>2075</v>
      </c>
      <c r="G31" s="241">
        <v>2418</v>
      </c>
      <c r="H31" s="241">
        <v>2622</v>
      </c>
      <c r="I31" s="241">
        <v>2402</v>
      </c>
      <c r="J31" s="241">
        <v>2507</v>
      </c>
      <c r="K31" s="241">
        <v>2841</v>
      </c>
      <c r="L31" s="278">
        <v>3070</v>
      </c>
      <c r="M31" s="306">
        <f>L31-K31</f>
        <v>229</v>
      </c>
      <c r="N31" s="279">
        <f>L31/K31-1</f>
        <v>8.0605420626539859E-2</v>
      </c>
      <c r="O31" s="307">
        <f>L31-G31</f>
        <v>652</v>
      </c>
      <c r="P31" s="279">
        <f>L31/G31-1</f>
        <v>0.26964433416046329</v>
      </c>
      <c r="Q31" s="307">
        <f>L31-B31</f>
        <v>1305</v>
      </c>
      <c r="R31" s="279">
        <f>L31/B31-1</f>
        <v>0.73937677053824369</v>
      </c>
    </row>
    <row r="32" spans="1:18" x14ac:dyDescent="0.25">
      <c r="A32" s="48" t="s">
        <v>134</v>
      </c>
      <c r="B32" s="161">
        <v>657</v>
      </c>
      <c r="C32" s="165">
        <v>440</v>
      </c>
      <c r="D32" s="165">
        <v>447</v>
      </c>
      <c r="E32" s="165">
        <v>439</v>
      </c>
      <c r="F32" s="165">
        <v>524</v>
      </c>
      <c r="G32" s="241">
        <v>505</v>
      </c>
      <c r="H32" s="241">
        <v>706</v>
      </c>
      <c r="I32" s="241">
        <v>420</v>
      </c>
      <c r="J32" s="241">
        <v>550</v>
      </c>
      <c r="K32" s="241">
        <v>628</v>
      </c>
      <c r="L32" s="278">
        <v>770</v>
      </c>
      <c r="M32" s="306">
        <f t="shared" si="0"/>
        <v>142</v>
      </c>
      <c r="N32" s="279">
        <f t="shared" si="1"/>
        <v>0.22611464968152872</v>
      </c>
      <c r="O32" s="307">
        <f t="shared" si="2"/>
        <v>265</v>
      </c>
      <c r="P32" s="279">
        <f t="shared" si="3"/>
        <v>0.52475247524752477</v>
      </c>
      <c r="Q32" s="307">
        <f t="shared" si="4"/>
        <v>113</v>
      </c>
      <c r="R32" s="279">
        <f t="shared" si="5"/>
        <v>0.17199391171993916</v>
      </c>
    </row>
    <row r="33" spans="1:18" ht="23.25" customHeight="1" x14ac:dyDescent="0.25">
      <c r="A33" s="48" t="s">
        <v>259</v>
      </c>
      <c r="B33" s="161">
        <v>85</v>
      </c>
      <c r="C33" s="165">
        <v>84</v>
      </c>
      <c r="D33" s="165">
        <v>129</v>
      </c>
      <c r="E33" s="165">
        <v>144</v>
      </c>
      <c r="F33" s="165">
        <v>140</v>
      </c>
      <c r="G33" s="241">
        <v>139</v>
      </c>
      <c r="H33" s="241">
        <v>135</v>
      </c>
      <c r="I33" s="241">
        <v>133</v>
      </c>
      <c r="J33" s="241">
        <v>121</v>
      </c>
      <c r="K33" s="241">
        <v>151</v>
      </c>
      <c r="L33" s="278">
        <v>167</v>
      </c>
      <c r="M33" s="306">
        <f t="shared" si="0"/>
        <v>16</v>
      </c>
      <c r="N33" s="279">
        <f t="shared" si="1"/>
        <v>0.10596026490066235</v>
      </c>
      <c r="O33" s="307">
        <f t="shared" si="2"/>
        <v>28</v>
      </c>
      <c r="P33" s="279">
        <f t="shared" si="3"/>
        <v>0.20143884892086339</v>
      </c>
      <c r="Q33" s="307">
        <f t="shared" si="4"/>
        <v>82</v>
      </c>
      <c r="R33" s="279">
        <f t="shared" si="5"/>
        <v>0.96470588235294108</v>
      </c>
    </row>
    <row r="34" spans="1:18" ht="24" customHeight="1" x14ac:dyDescent="0.25">
      <c r="A34" s="48" t="s">
        <v>135</v>
      </c>
      <c r="B34" s="161">
        <v>2838</v>
      </c>
      <c r="C34" s="165">
        <v>2826</v>
      </c>
      <c r="D34" s="165">
        <v>3048</v>
      </c>
      <c r="E34" s="165">
        <v>2857</v>
      </c>
      <c r="F34" s="165">
        <v>2972</v>
      </c>
      <c r="G34" s="241">
        <v>3203</v>
      </c>
      <c r="H34" s="241">
        <v>3569</v>
      </c>
      <c r="I34" s="241">
        <v>3271</v>
      </c>
      <c r="J34" s="241">
        <v>3318</v>
      </c>
      <c r="K34" s="241">
        <v>3639</v>
      </c>
      <c r="L34" s="278">
        <v>3752</v>
      </c>
      <c r="M34" s="306">
        <f t="shared" si="0"/>
        <v>113</v>
      </c>
      <c r="N34" s="279">
        <f t="shared" si="1"/>
        <v>3.1052486946963498E-2</v>
      </c>
      <c r="O34" s="307">
        <f t="shared" si="2"/>
        <v>549</v>
      </c>
      <c r="P34" s="279">
        <f t="shared" si="3"/>
        <v>0.17140181080237271</v>
      </c>
      <c r="Q34" s="307">
        <f t="shared" si="4"/>
        <v>914</v>
      </c>
      <c r="R34" s="279">
        <f t="shared" si="5"/>
        <v>0.32205778717406619</v>
      </c>
    </row>
    <row r="35" spans="1:18" x14ac:dyDescent="0.25">
      <c r="A35" s="48" t="s">
        <v>260</v>
      </c>
      <c r="B35" s="161">
        <v>3806</v>
      </c>
      <c r="C35" s="165">
        <v>3334</v>
      </c>
      <c r="D35" s="165">
        <v>3215</v>
      </c>
      <c r="E35" s="165">
        <v>3223</v>
      </c>
      <c r="F35" s="165">
        <v>3278</v>
      </c>
      <c r="G35" s="241">
        <v>3477</v>
      </c>
      <c r="H35" s="241">
        <v>3352</v>
      </c>
      <c r="I35" s="241">
        <v>3428</v>
      </c>
      <c r="J35" s="241">
        <v>3525</v>
      </c>
      <c r="K35" s="241">
        <v>3950</v>
      </c>
      <c r="L35" s="278">
        <v>4238</v>
      </c>
      <c r="M35" s="306">
        <f t="shared" si="0"/>
        <v>288</v>
      </c>
      <c r="N35" s="279">
        <f t="shared" si="1"/>
        <v>7.291139240506328E-2</v>
      </c>
      <c r="O35" s="307">
        <f t="shared" si="2"/>
        <v>761</v>
      </c>
      <c r="P35" s="279">
        <f t="shared" si="3"/>
        <v>0.21886683922922057</v>
      </c>
      <c r="Q35" s="307">
        <f t="shared" si="4"/>
        <v>432</v>
      </c>
      <c r="R35" s="279">
        <f t="shared" si="5"/>
        <v>0.11350499211770892</v>
      </c>
    </row>
    <row r="36" spans="1:18" x14ac:dyDescent="0.25">
      <c r="A36" s="48" t="s">
        <v>136</v>
      </c>
      <c r="B36" s="161">
        <v>1712</v>
      </c>
      <c r="C36" s="165">
        <v>1680</v>
      </c>
      <c r="D36" s="165">
        <v>1684</v>
      </c>
      <c r="E36" s="165">
        <v>1728</v>
      </c>
      <c r="F36" s="165">
        <v>1867</v>
      </c>
      <c r="G36" s="241">
        <v>2006</v>
      </c>
      <c r="H36" s="241">
        <v>2278</v>
      </c>
      <c r="I36" s="241">
        <v>2304</v>
      </c>
      <c r="J36" s="241">
        <v>2515</v>
      </c>
      <c r="K36" s="241">
        <v>2601</v>
      </c>
      <c r="L36" s="278">
        <v>2608</v>
      </c>
      <c r="M36" s="306">
        <f t="shared" si="0"/>
        <v>7</v>
      </c>
      <c r="N36" s="279">
        <f t="shared" si="1"/>
        <v>2.6912725874663757E-3</v>
      </c>
      <c r="O36" s="307">
        <f t="shared" si="2"/>
        <v>602</v>
      </c>
      <c r="P36" s="279">
        <f t="shared" si="3"/>
        <v>0.30009970089730809</v>
      </c>
      <c r="Q36" s="307">
        <f t="shared" si="4"/>
        <v>896</v>
      </c>
      <c r="R36" s="279">
        <f t="shared" si="5"/>
        <v>0.52336448598130847</v>
      </c>
    </row>
    <row r="37" spans="1:18" x14ac:dyDescent="0.25">
      <c r="A37" s="55"/>
      <c r="B37" s="173"/>
      <c r="C37" s="173"/>
      <c r="D37" s="173"/>
      <c r="E37" s="173"/>
      <c r="F37" s="173"/>
      <c r="G37" s="132"/>
      <c r="H37" s="132"/>
      <c r="I37" s="132"/>
      <c r="J37" s="132"/>
      <c r="K37" s="132"/>
      <c r="L37" s="132"/>
      <c r="M37" s="81"/>
      <c r="N37" s="82"/>
      <c r="O37" s="81"/>
      <c r="P37" s="82"/>
      <c r="Q37" s="81"/>
      <c r="R37" s="82"/>
    </row>
    <row r="38" spans="1:18" x14ac:dyDescent="0.25">
      <c r="A38" s="26" t="s">
        <v>72</v>
      </c>
      <c r="B38" s="173"/>
      <c r="C38" s="173"/>
      <c r="D38" s="173"/>
      <c r="E38" s="173"/>
      <c r="F38" s="173"/>
      <c r="G38" s="132"/>
      <c r="H38" s="132"/>
      <c r="I38" s="132"/>
      <c r="J38" s="132"/>
      <c r="K38" s="132"/>
      <c r="L38" s="132"/>
      <c r="M38" s="81"/>
      <c r="N38" s="82"/>
      <c r="O38" s="81"/>
      <c r="P38" s="82"/>
      <c r="Q38" s="81"/>
      <c r="R38" s="82"/>
    </row>
    <row r="39" spans="1:18" x14ac:dyDescent="0.25">
      <c r="A39" s="29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61"/>
      <c r="P39" s="47"/>
    </row>
    <row r="40" spans="1:18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</sheetData>
  <mergeCells count="10">
    <mergeCell ref="A3:A4"/>
    <mergeCell ref="B3:L3"/>
    <mergeCell ref="M3:N3"/>
    <mergeCell ref="O3:P3"/>
    <mergeCell ref="Q3:R3"/>
    <mergeCell ref="A27:A28"/>
    <mergeCell ref="B27:L27"/>
    <mergeCell ref="M27:N27"/>
    <mergeCell ref="O27:P27"/>
    <mergeCell ref="Q27:R27"/>
  </mergeCells>
  <hyperlinks>
    <hyperlink ref="T2" location="OBSAH!A1" display="Zpět na obsah" xr:uid="{60427AA7-05C7-4A28-B4F6-861509EEC53D}"/>
  </hyperlinks>
  <pageMargins left="0.7" right="0.7" top="0.78740157499999996" bottom="0.78740157499999996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2D98-AB9F-4BE9-80D9-D6A8D3D42437}">
  <dimension ref="A1:K34"/>
  <sheetViews>
    <sheetView showGridLines="0" zoomScaleNormal="100" workbookViewId="0">
      <selection activeCell="J2" sqref="J2"/>
    </sheetView>
  </sheetViews>
  <sheetFormatPr defaultRowHeight="15" x14ac:dyDescent="0.25"/>
  <cols>
    <col min="1" max="1" width="44.5703125" customWidth="1"/>
    <col min="2" max="8" width="11.7109375" customWidth="1"/>
  </cols>
  <sheetData>
    <row r="1" spans="1:11" ht="22.5" customHeight="1" x14ac:dyDescent="0.25">
      <c r="A1" s="1" t="s">
        <v>336</v>
      </c>
    </row>
    <row r="2" spans="1:11" ht="18.75" customHeight="1" thickBot="1" x14ac:dyDescent="0.3">
      <c r="A2" s="3" t="s">
        <v>1</v>
      </c>
      <c r="B2" s="4"/>
      <c r="C2" s="4"/>
      <c r="D2" s="4"/>
      <c r="E2" s="4"/>
      <c r="F2" s="4"/>
      <c r="G2" s="4"/>
      <c r="H2" s="5" t="s">
        <v>3</v>
      </c>
      <c r="I2" s="4"/>
      <c r="J2" s="6" t="s">
        <v>4</v>
      </c>
      <c r="K2" s="4"/>
    </row>
    <row r="3" spans="1:11" ht="22.5" customHeight="1" x14ac:dyDescent="0.25">
      <c r="A3" s="500" t="s">
        <v>117</v>
      </c>
      <c r="B3" s="523" t="s">
        <v>84</v>
      </c>
      <c r="C3" s="526" t="s">
        <v>85</v>
      </c>
      <c r="D3" s="527"/>
      <c r="E3" s="577" t="s">
        <v>337</v>
      </c>
      <c r="F3" s="578"/>
      <c r="G3" s="578"/>
      <c r="H3" s="578"/>
    </row>
    <row r="4" spans="1:11" ht="11.25" customHeight="1" x14ac:dyDescent="0.25">
      <c r="A4" s="522"/>
      <c r="B4" s="524"/>
      <c r="C4" s="528"/>
      <c r="D4" s="529"/>
      <c r="E4" s="550" t="s">
        <v>140</v>
      </c>
      <c r="F4" s="549"/>
      <c r="G4" s="550" t="s">
        <v>141</v>
      </c>
      <c r="H4" s="548"/>
    </row>
    <row r="5" spans="1:11" ht="14.25" customHeight="1" thickBot="1" x14ac:dyDescent="0.3">
      <c r="A5" s="501"/>
      <c r="B5" s="525"/>
      <c r="C5" s="118" t="s">
        <v>17</v>
      </c>
      <c r="D5" s="117" t="s">
        <v>87</v>
      </c>
      <c r="E5" s="222" t="s">
        <v>18</v>
      </c>
      <c r="F5" s="222" t="s">
        <v>16</v>
      </c>
      <c r="G5" s="222" t="s">
        <v>18</v>
      </c>
      <c r="H5" s="226" t="s">
        <v>16</v>
      </c>
    </row>
    <row r="6" spans="1:11" x14ac:dyDescent="0.25">
      <c r="A6" s="170" t="s">
        <v>84</v>
      </c>
      <c r="B6" s="308">
        <v>46599</v>
      </c>
      <c r="C6" s="287">
        <v>24325</v>
      </c>
      <c r="D6" s="284">
        <v>22274</v>
      </c>
      <c r="E6" s="284">
        <v>44608</v>
      </c>
      <c r="F6" s="284">
        <v>689</v>
      </c>
      <c r="G6" s="284">
        <v>7</v>
      </c>
      <c r="H6" s="286">
        <v>1295</v>
      </c>
      <c r="J6" s="27"/>
      <c r="K6" s="27"/>
    </row>
    <row r="7" spans="1:11" x14ac:dyDescent="0.25">
      <c r="A7" s="48" t="s">
        <v>252</v>
      </c>
      <c r="B7" s="301">
        <v>375</v>
      </c>
      <c r="C7" s="295">
        <v>223</v>
      </c>
      <c r="D7" s="294">
        <v>152</v>
      </c>
      <c r="E7" s="294">
        <v>372</v>
      </c>
      <c r="F7" s="303">
        <v>3</v>
      </c>
      <c r="G7" s="292">
        <v>0</v>
      </c>
      <c r="H7" s="292">
        <v>0</v>
      </c>
      <c r="J7" s="27"/>
      <c r="K7" s="27"/>
    </row>
    <row r="8" spans="1:11" x14ac:dyDescent="0.25">
      <c r="A8" s="48" t="s">
        <v>253</v>
      </c>
      <c r="B8" s="301">
        <v>4158</v>
      </c>
      <c r="C8" s="295">
        <v>229</v>
      </c>
      <c r="D8" s="294">
        <v>3929</v>
      </c>
      <c r="E8" s="294">
        <v>4145</v>
      </c>
      <c r="F8" s="293">
        <v>13</v>
      </c>
      <c r="G8" s="292">
        <v>0</v>
      </c>
      <c r="H8" s="292">
        <v>0</v>
      </c>
      <c r="J8" s="27"/>
      <c r="K8" s="27"/>
    </row>
    <row r="9" spans="1:11" x14ac:dyDescent="0.25">
      <c r="A9" s="48" t="s">
        <v>254</v>
      </c>
      <c r="B9" s="301">
        <v>32</v>
      </c>
      <c r="C9" s="309">
        <v>0</v>
      </c>
      <c r="D9" s="294">
        <v>32</v>
      </c>
      <c r="E9" s="294">
        <v>10</v>
      </c>
      <c r="F9" s="291">
        <v>0</v>
      </c>
      <c r="G9" s="292">
        <v>0</v>
      </c>
      <c r="H9" s="290">
        <v>22</v>
      </c>
      <c r="J9" s="27"/>
      <c r="K9" s="27"/>
    </row>
    <row r="10" spans="1:11" x14ac:dyDescent="0.25">
      <c r="A10" s="48" t="s">
        <v>119</v>
      </c>
      <c r="B10" s="301">
        <v>2847</v>
      </c>
      <c r="C10" s="295">
        <v>85</v>
      </c>
      <c r="D10" s="294">
        <v>2762</v>
      </c>
      <c r="E10" s="294">
        <v>2839</v>
      </c>
      <c r="F10" s="293">
        <v>3</v>
      </c>
      <c r="G10" s="292">
        <v>0</v>
      </c>
      <c r="H10" s="294">
        <v>5</v>
      </c>
      <c r="J10" s="27"/>
      <c r="K10" s="27"/>
    </row>
    <row r="11" spans="1:11" x14ac:dyDescent="0.25">
      <c r="A11" s="48" t="s">
        <v>255</v>
      </c>
      <c r="B11" s="301">
        <v>3302</v>
      </c>
      <c r="C11" s="295">
        <v>46</v>
      </c>
      <c r="D11" s="294">
        <v>3256</v>
      </c>
      <c r="E11" s="294">
        <v>3295</v>
      </c>
      <c r="F11" s="293">
        <v>7</v>
      </c>
      <c r="G11" s="292">
        <v>0</v>
      </c>
      <c r="H11" s="292">
        <v>0</v>
      </c>
      <c r="J11" s="27"/>
      <c r="K11" s="27"/>
    </row>
    <row r="12" spans="1:11" x14ac:dyDescent="0.25">
      <c r="A12" s="48" t="s">
        <v>121</v>
      </c>
      <c r="B12" s="301">
        <v>550</v>
      </c>
      <c r="C12" s="295">
        <v>298</v>
      </c>
      <c r="D12" s="294">
        <v>252</v>
      </c>
      <c r="E12" s="294">
        <v>550</v>
      </c>
      <c r="F12" s="291">
        <v>0</v>
      </c>
      <c r="G12" s="292">
        <v>0</v>
      </c>
      <c r="H12" s="292">
        <v>0</v>
      </c>
      <c r="J12" s="27"/>
      <c r="K12" s="27"/>
    </row>
    <row r="13" spans="1:11" x14ac:dyDescent="0.25">
      <c r="A13" s="48" t="s">
        <v>122</v>
      </c>
      <c r="B13" s="301">
        <v>186</v>
      </c>
      <c r="C13" s="295">
        <v>120</v>
      </c>
      <c r="D13" s="294">
        <v>66</v>
      </c>
      <c r="E13" s="294">
        <v>178</v>
      </c>
      <c r="F13" s="293">
        <v>8</v>
      </c>
      <c r="G13" s="292">
        <v>0</v>
      </c>
      <c r="H13" s="292">
        <v>0</v>
      </c>
      <c r="J13" s="27"/>
      <c r="K13" s="27"/>
    </row>
    <row r="14" spans="1:11" x14ac:dyDescent="0.25">
      <c r="A14" s="48" t="s">
        <v>123</v>
      </c>
      <c r="B14" s="301">
        <v>103</v>
      </c>
      <c r="C14" s="295">
        <v>100</v>
      </c>
      <c r="D14" s="294">
        <v>3</v>
      </c>
      <c r="E14" s="294">
        <v>98</v>
      </c>
      <c r="F14" s="293">
        <v>5</v>
      </c>
      <c r="G14" s="292">
        <v>0</v>
      </c>
      <c r="H14" s="292">
        <v>0</v>
      </c>
      <c r="J14" s="27"/>
      <c r="K14" s="27"/>
    </row>
    <row r="15" spans="1:11" x14ac:dyDescent="0.25">
      <c r="A15" s="48" t="s">
        <v>124</v>
      </c>
      <c r="B15" s="301">
        <v>5</v>
      </c>
      <c r="C15" s="309">
        <v>0</v>
      </c>
      <c r="D15" s="294">
        <v>5</v>
      </c>
      <c r="E15" s="294">
        <v>5</v>
      </c>
      <c r="F15" s="291">
        <v>0</v>
      </c>
      <c r="G15" s="292">
        <v>0</v>
      </c>
      <c r="H15" s="292">
        <v>0</v>
      </c>
      <c r="J15" s="27"/>
      <c r="K15" s="27"/>
    </row>
    <row r="16" spans="1:11" x14ac:dyDescent="0.25">
      <c r="A16" s="48" t="s">
        <v>125</v>
      </c>
      <c r="B16" s="301">
        <v>222</v>
      </c>
      <c r="C16" s="295">
        <v>26</v>
      </c>
      <c r="D16" s="294">
        <v>196</v>
      </c>
      <c r="E16" s="294">
        <v>222</v>
      </c>
      <c r="F16" s="291">
        <v>0</v>
      </c>
      <c r="G16" s="292">
        <v>0</v>
      </c>
      <c r="H16" s="292">
        <v>0</v>
      </c>
      <c r="J16" s="27"/>
      <c r="K16" s="27"/>
    </row>
    <row r="17" spans="1:11" x14ac:dyDescent="0.25">
      <c r="A17" s="48" t="s">
        <v>126</v>
      </c>
      <c r="B17" s="301">
        <v>578</v>
      </c>
      <c r="C17" s="295">
        <v>372</v>
      </c>
      <c r="D17" s="294">
        <v>206</v>
      </c>
      <c r="E17" s="294">
        <v>578</v>
      </c>
      <c r="F17" s="291">
        <v>0</v>
      </c>
      <c r="G17" s="292">
        <v>0</v>
      </c>
      <c r="H17" s="292">
        <v>0</v>
      </c>
      <c r="J17" s="27"/>
      <c r="K17" s="27"/>
    </row>
    <row r="18" spans="1:11" x14ac:dyDescent="0.25">
      <c r="A18" s="48" t="s">
        <v>127</v>
      </c>
      <c r="B18" s="301">
        <v>2083</v>
      </c>
      <c r="C18" s="295">
        <v>497</v>
      </c>
      <c r="D18" s="294">
        <v>1586</v>
      </c>
      <c r="E18" s="294">
        <v>2037</v>
      </c>
      <c r="F18" s="293">
        <v>6</v>
      </c>
      <c r="G18" s="292">
        <v>0</v>
      </c>
      <c r="H18" s="294">
        <v>40</v>
      </c>
      <c r="J18" s="27"/>
      <c r="K18" s="27"/>
    </row>
    <row r="19" spans="1:11" x14ac:dyDescent="0.25">
      <c r="A19" s="48" t="s">
        <v>128</v>
      </c>
      <c r="B19" s="301">
        <v>854</v>
      </c>
      <c r="C19" s="295">
        <v>255</v>
      </c>
      <c r="D19" s="294">
        <v>599</v>
      </c>
      <c r="E19" s="294">
        <v>847</v>
      </c>
      <c r="F19" s="294">
        <v>7</v>
      </c>
      <c r="G19" s="292">
        <v>0</v>
      </c>
      <c r="H19" s="292">
        <v>0</v>
      </c>
      <c r="J19" s="27"/>
      <c r="K19" s="27"/>
    </row>
    <row r="20" spans="1:11" x14ac:dyDescent="0.25">
      <c r="A20" s="48" t="s">
        <v>129</v>
      </c>
      <c r="B20" s="301">
        <v>1103</v>
      </c>
      <c r="C20" s="295">
        <v>45</v>
      </c>
      <c r="D20" s="294">
        <v>1058</v>
      </c>
      <c r="E20" s="294">
        <v>1103</v>
      </c>
      <c r="F20" s="291">
        <v>0</v>
      </c>
      <c r="G20" s="292">
        <v>0</v>
      </c>
      <c r="H20" s="292">
        <v>0</v>
      </c>
      <c r="J20" s="27"/>
      <c r="K20" s="27"/>
    </row>
    <row r="21" spans="1:11" x14ac:dyDescent="0.25">
      <c r="A21" s="48" t="s">
        <v>130</v>
      </c>
      <c r="B21" s="301">
        <v>1503</v>
      </c>
      <c r="C21" s="295">
        <v>784</v>
      </c>
      <c r="D21" s="294">
        <v>719</v>
      </c>
      <c r="E21" s="294">
        <v>1499</v>
      </c>
      <c r="F21" s="303">
        <v>4</v>
      </c>
      <c r="G21" s="292">
        <v>0</v>
      </c>
      <c r="H21" s="292">
        <v>0</v>
      </c>
      <c r="J21" s="27"/>
      <c r="K21" s="27"/>
    </row>
    <row r="22" spans="1:11" x14ac:dyDescent="0.25">
      <c r="A22" s="48" t="s">
        <v>256</v>
      </c>
      <c r="B22" s="301">
        <v>607</v>
      </c>
      <c r="C22" s="295">
        <v>529</v>
      </c>
      <c r="D22" s="294">
        <v>78</v>
      </c>
      <c r="E22" s="294">
        <v>607</v>
      </c>
      <c r="F22" s="291">
        <v>0</v>
      </c>
      <c r="G22" s="292">
        <v>0</v>
      </c>
      <c r="H22" s="292">
        <v>0</v>
      </c>
      <c r="J22" s="27"/>
      <c r="K22" s="27"/>
    </row>
    <row r="23" spans="1:11" x14ac:dyDescent="0.25">
      <c r="A23" s="48" t="s">
        <v>131</v>
      </c>
      <c r="B23" s="301">
        <v>3553</v>
      </c>
      <c r="C23" s="295">
        <v>3227</v>
      </c>
      <c r="D23" s="294">
        <v>326</v>
      </c>
      <c r="E23" s="294">
        <v>3423</v>
      </c>
      <c r="F23" s="293">
        <v>46</v>
      </c>
      <c r="G23" s="292">
        <v>0</v>
      </c>
      <c r="H23" s="290">
        <v>84</v>
      </c>
      <c r="J23" s="27"/>
      <c r="K23" s="27"/>
    </row>
    <row r="24" spans="1:11" x14ac:dyDescent="0.25">
      <c r="A24" s="48" t="s">
        <v>257</v>
      </c>
      <c r="B24" s="301">
        <v>7136</v>
      </c>
      <c r="C24" s="295">
        <v>4423</v>
      </c>
      <c r="D24" s="294">
        <v>2713</v>
      </c>
      <c r="E24" s="294">
        <v>6893</v>
      </c>
      <c r="F24" s="293">
        <v>238</v>
      </c>
      <c r="G24" s="294">
        <v>5</v>
      </c>
      <c r="H24" s="292">
        <v>0</v>
      </c>
      <c r="J24" s="27"/>
      <c r="K24" s="27"/>
    </row>
    <row r="25" spans="1:11" x14ac:dyDescent="0.25">
      <c r="A25" s="48" t="s">
        <v>132</v>
      </c>
      <c r="B25" s="301">
        <v>2563</v>
      </c>
      <c r="C25" s="295">
        <v>1818</v>
      </c>
      <c r="D25" s="294">
        <v>745</v>
      </c>
      <c r="E25" s="294">
        <v>2443</v>
      </c>
      <c r="F25" s="293">
        <v>120</v>
      </c>
      <c r="G25" s="292">
        <v>0</v>
      </c>
      <c r="H25" s="292">
        <v>0</v>
      </c>
      <c r="J25" s="27"/>
      <c r="K25" s="27"/>
    </row>
    <row r="26" spans="1:11" x14ac:dyDescent="0.25">
      <c r="A26" s="48" t="s">
        <v>133</v>
      </c>
      <c r="B26" s="301">
        <v>234</v>
      </c>
      <c r="C26" s="295">
        <v>145</v>
      </c>
      <c r="D26" s="294">
        <v>89</v>
      </c>
      <c r="E26" s="294">
        <v>227</v>
      </c>
      <c r="F26" s="293">
        <v>7</v>
      </c>
      <c r="G26" s="292">
        <v>0</v>
      </c>
      <c r="H26" s="292">
        <v>0</v>
      </c>
      <c r="J26" s="27"/>
      <c r="K26" s="27"/>
    </row>
    <row r="27" spans="1:11" x14ac:dyDescent="0.25">
      <c r="A27" s="48" t="s">
        <v>258</v>
      </c>
      <c r="B27" s="301">
        <v>3070</v>
      </c>
      <c r="C27" s="295">
        <v>1942</v>
      </c>
      <c r="D27" s="294">
        <v>1128</v>
      </c>
      <c r="E27" s="294">
        <v>3023</v>
      </c>
      <c r="F27" s="293">
        <v>47</v>
      </c>
      <c r="G27" s="292">
        <v>0</v>
      </c>
      <c r="H27" s="292">
        <v>0</v>
      </c>
      <c r="J27" s="27"/>
      <c r="K27" s="27"/>
    </row>
    <row r="28" spans="1:11" x14ac:dyDescent="0.25">
      <c r="A28" s="48" t="s">
        <v>134</v>
      </c>
      <c r="B28" s="301">
        <v>770</v>
      </c>
      <c r="C28" s="295">
        <v>689</v>
      </c>
      <c r="D28" s="294">
        <v>81</v>
      </c>
      <c r="E28" s="294">
        <v>770</v>
      </c>
      <c r="F28" s="291">
        <v>0</v>
      </c>
      <c r="G28" s="292">
        <v>0</v>
      </c>
      <c r="H28" s="292">
        <v>0</v>
      </c>
      <c r="J28" s="27"/>
      <c r="K28" s="27"/>
    </row>
    <row r="29" spans="1:11" x14ac:dyDescent="0.25">
      <c r="A29" s="48" t="s">
        <v>259</v>
      </c>
      <c r="B29" s="301">
        <v>167</v>
      </c>
      <c r="C29" s="295">
        <v>120</v>
      </c>
      <c r="D29" s="294">
        <v>47</v>
      </c>
      <c r="E29" s="294">
        <v>167</v>
      </c>
      <c r="F29" s="291">
        <v>0</v>
      </c>
      <c r="G29" s="292">
        <v>0</v>
      </c>
      <c r="H29" s="292">
        <v>0</v>
      </c>
      <c r="J29" s="27"/>
      <c r="K29" s="27"/>
    </row>
    <row r="30" spans="1:11" x14ac:dyDescent="0.25">
      <c r="A30" s="48" t="s">
        <v>135</v>
      </c>
      <c r="B30" s="301">
        <v>3752</v>
      </c>
      <c r="C30" s="295">
        <v>3644</v>
      </c>
      <c r="D30" s="294">
        <v>108</v>
      </c>
      <c r="E30" s="294">
        <v>2460</v>
      </c>
      <c r="F30" s="293">
        <v>148</v>
      </c>
      <c r="G30" s="292">
        <v>0</v>
      </c>
      <c r="H30" s="290">
        <v>1144</v>
      </c>
      <c r="J30" s="27"/>
      <c r="K30" s="27"/>
    </row>
    <row r="31" spans="1:11" x14ac:dyDescent="0.25">
      <c r="A31" s="48" t="s">
        <v>260</v>
      </c>
      <c r="B31" s="301">
        <v>4238</v>
      </c>
      <c r="C31" s="295">
        <v>2713</v>
      </c>
      <c r="D31" s="294">
        <v>1525</v>
      </c>
      <c r="E31" s="294">
        <v>4211</v>
      </c>
      <c r="F31" s="293">
        <v>27</v>
      </c>
      <c r="G31" s="292">
        <v>0</v>
      </c>
      <c r="H31" s="292">
        <v>0</v>
      </c>
      <c r="J31" s="27"/>
      <c r="K31" s="27"/>
    </row>
    <row r="32" spans="1:11" x14ac:dyDescent="0.25">
      <c r="A32" s="48" t="s">
        <v>136</v>
      </c>
      <c r="B32" s="301">
        <v>2608</v>
      </c>
      <c r="C32" s="295">
        <v>1995</v>
      </c>
      <c r="D32" s="294">
        <v>613</v>
      </c>
      <c r="E32" s="294">
        <v>2606</v>
      </c>
      <c r="F32" s="291">
        <v>0</v>
      </c>
      <c r="G32" s="294">
        <v>2</v>
      </c>
      <c r="H32" s="292">
        <v>0</v>
      </c>
      <c r="J32" s="27"/>
      <c r="K32" s="27"/>
    </row>
    <row r="33" spans="1:11" ht="4.5" customHeight="1" x14ac:dyDescent="0.25">
      <c r="A33" s="55"/>
      <c r="B33" s="296"/>
      <c r="C33" s="116"/>
      <c r="D33" s="116"/>
      <c r="E33" s="296"/>
      <c r="F33" s="151"/>
      <c r="G33" s="151"/>
      <c r="H33" s="151"/>
      <c r="J33" s="27"/>
      <c r="K33" s="27"/>
    </row>
    <row r="34" spans="1:11" x14ac:dyDescent="0.25">
      <c r="A34" s="26" t="s">
        <v>72</v>
      </c>
      <c r="B34" s="296"/>
      <c r="C34" s="116"/>
      <c r="D34" s="116"/>
      <c r="E34" s="296"/>
      <c r="F34" s="151"/>
      <c r="G34" s="151"/>
      <c r="H34" s="151"/>
      <c r="J34" s="27"/>
      <c r="K34" s="27"/>
    </row>
  </sheetData>
  <mergeCells count="6">
    <mergeCell ref="A3:A5"/>
    <mergeCell ref="B3:B5"/>
    <mergeCell ref="C3:D4"/>
    <mergeCell ref="E3:H3"/>
    <mergeCell ref="E4:F4"/>
    <mergeCell ref="G4:H4"/>
  </mergeCells>
  <hyperlinks>
    <hyperlink ref="J2" location="OBSAH!A1" display="Zpět na obsah" xr:uid="{A96533F3-E1E2-4C8A-95AF-FF71349A1046}"/>
  </hyperlinks>
  <pageMargins left="0.7" right="0.7" top="0.78740157499999996" bottom="0.78740157499999996" header="0.3" footer="0.3"/>
  <pageSetup paperSize="9" scale="9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5BF6-1D46-4FDC-82CE-1B948F661FAE}">
  <dimension ref="A1:L88"/>
  <sheetViews>
    <sheetView showGridLines="0" zoomScaleNormal="100" workbookViewId="0">
      <selection activeCell="K8" sqref="K8"/>
    </sheetView>
  </sheetViews>
  <sheetFormatPr defaultRowHeight="15" x14ac:dyDescent="0.25"/>
  <cols>
    <col min="1" max="1" width="42.140625" customWidth="1"/>
    <col min="2" max="8" width="9.28515625" bestFit="1" customWidth="1"/>
    <col min="11" max="12" width="12.5703125" bestFit="1" customWidth="1"/>
  </cols>
  <sheetData>
    <row r="1" spans="1:12" ht="22.5" customHeight="1" x14ac:dyDescent="0.25">
      <c r="A1" s="1" t="s">
        <v>338</v>
      </c>
    </row>
    <row r="2" spans="1:12" ht="18.75" customHeight="1" thickBot="1" x14ac:dyDescent="0.3">
      <c r="A2" s="3" t="s">
        <v>1</v>
      </c>
      <c r="B2" s="27"/>
      <c r="C2" s="27"/>
      <c r="D2" s="27"/>
      <c r="E2" s="27"/>
      <c r="F2" s="27"/>
      <c r="G2" s="27"/>
      <c r="H2" s="5" t="s">
        <v>3</v>
      </c>
    </row>
    <row r="3" spans="1:12" ht="15.75" customHeight="1" x14ac:dyDescent="0.25">
      <c r="A3" s="500" t="s">
        <v>339</v>
      </c>
      <c r="B3" s="523" t="s">
        <v>84</v>
      </c>
      <c r="C3" s="526" t="s">
        <v>85</v>
      </c>
      <c r="D3" s="527"/>
      <c r="E3" s="577" t="s">
        <v>337</v>
      </c>
      <c r="F3" s="578"/>
      <c r="G3" s="578"/>
      <c r="H3" s="578"/>
      <c r="K3" s="6" t="s">
        <v>4</v>
      </c>
    </row>
    <row r="4" spans="1:12" x14ac:dyDescent="0.25">
      <c r="A4" s="522"/>
      <c r="B4" s="524"/>
      <c r="C4" s="528"/>
      <c r="D4" s="529"/>
      <c r="E4" s="550" t="s">
        <v>140</v>
      </c>
      <c r="F4" s="549"/>
      <c r="G4" s="550" t="s">
        <v>141</v>
      </c>
      <c r="H4" s="548"/>
    </row>
    <row r="5" spans="1:12" ht="23.25" thickBot="1" x14ac:dyDescent="0.3">
      <c r="A5" s="501"/>
      <c r="B5" s="525"/>
      <c r="C5" s="118" t="s">
        <v>17</v>
      </c>
      <c r="D5" s="117" t="s">
        <v>87</v>
      </c>
      <c r="E5" s="222" t="s">
        <v>18</v>
      </c>
      <c r="F5" s="222" t="s">
        <v>16</v>
      </c>
      <c r="G5" s="222" t="s">
        <v>18</v>
      </c>
      <c r="H5" s="226" t="s">
        <v>16</v>
      </c>
    </row>
    <row r="6" spans="1:12" ht="14.1" customHeight="1" x14ac:dyDescent="0.25">
      <c r="A6" s="177" t="s">
        <v>84</v>
      </c>
      <c r="B6" s="310">
        <v>46599</v>
      </c>
      <c r="C6" s="311">
        <v>24325</v>
      </c>
      <c r="D6" s="312">
        <v>22274</v>
      </c>
      <c r="E6" s="313">
        <v>44608</v>
      </c>
      <c r="F6" s="285">
        <v>689</v>
      </c>
      <c r="G6" s="313">
        <v>7</v>
      </c>
      <c r="H6" s="286">
        <v>1295</v>
      </c>
      <c r="J6" s="314"/>
      <c r="K6" s="315"/>
      <c r="L6" s="315"/>
    </row>
    <row r="7" spans="1:12" ht="14.1" customHeight="1" x14ac:dyDescent="0.25">
      <c r="A7" s="48" t="s">
        <v>265</v>
      </c>
      <c r="B7" s="316">
        <v>345</v>
      </c>
      <c r="C7" s="317">
        <v>208</v>
      </c>
      <c r="D7" s="318">
        <v>137</v>
      </c>
      <c r="E7" s="295">
        <v>342</v>
      </c>
      <c r="F7" s="294">
        <v>3</v>
      </c>
      <c r="G7" s="292">
        <v>0</v>
      </c>
      <c r="H7" s="292">
        <v>0</v>
      </c>
      <c r="K7" s="315"/>
      <c r="L7" s="315"/>
    </row>
    <row r="8" spans="1:12" ht="14.1" customHeight="1" x14ac:dyDescent="0.25">
      <c r="A8" s="48" t="s">
        <v>266</v>
      </c>
      <c r="B8" s="316">
        <v>30</v>
      </c>
      <c r="C8" s="317">
        <v>15</v>
      </c>
      <c r="D8" s="318">
        <v>15</v>
      </c>
      <c r="E8" s="295">
        <v>30</v>
      </c>
      <c r="F8" s="292">
        <v>0</v>
      </c>
      <c r="G8" s="292">
        <v>0</v>
      </c>
      <c r="H8" s="292">
        <v>0</v>
      </c>
      <c r="K8" s="315"/>
      <c r="L8" s="315"/>
    </row>
    <row r="9" spans="1:12" ht="14.1" customHeight="1" x14ac:dyDescent="0.25">
      <c r="A9" s="48" t="s">
        <v>267</v>
      </c>
      <c r="B9" s="316">
        <v>4158</v>
      </c>
      <c r="C9" s="317">
        <v>229</v>
      </c>
      <c r="D9" s="318">
        <v>3929</v>
      </c>
      <c r="E9" s="295">
        <v>4145</v>
      </c>
      <c r="F9" s="303">
        <v>13</v>
      </c>
      <c r="G9" s="292">
        <v>0</v>
      </c>
      <c r="H9" s="292">
        <v>0</v>
      </c>
      <c r="K9" s="315"/>
      <c r="L9" s="315"/>
    </row>
    <row r="10" spans="1:12" ht="14.1" customHeight="1" x14ac:dyDescent="0.25">
      <c r="A10" s="48" t="s">
        <v>268</v>
      </c>
      <c r="B10" s="316">
        <v>30</v>
      </c>
      <c r="C10" s="319">
        <v>0</v>
      </c>
      <c r="D10" s="318">
        <v>30</v>
      </c>
      <c r="E10" s="295">
        <v>8</v>
      </c>
      <c r="F10" s="292">
        <v>0</v>
      </c>
      <c r="G10" s="292">
        <v>0</v>
      </c>
      <c r="H10" s="294">
        <v>22</v>
      </c>
      <c r="K10" s="315"/>
      <c r="L10" s="315"/>
    </row>
    <row r="11" spans="1:12" ht="14.1" customHeight="1" x14ac:dyDescent="0.25">
      <c r="A11" s="48" t="s">
        <v>269</v>
      </c>
      <c r="B11" s="316">
        <v>2</v>
      </c>
      <c r="C11" s="319">
        <v>0</v>
      </c>
      <c r="D11" s="318">
        <v>2</v>
      </c>
      <c r="E11" s="294">
        <v>2</v>
      </c>
      <c r="F11" s="292">
        <v>0</v>
      </c>
      <c r="G11" s="292">
        <v>0</v>
      </c>
      <c r="H11" s="292">
        <v>0</v>
      </c>
      <c r="K11" s="315"/>
      <c r="L11" s="315"/>
    </row>
    <row r="12" spans="1:12" ht="14.1" customHeight="1" x14ac:dyDescent="0.25">
      <c r="A12" s="48" t="s">
        <v>270</v>
      </c>
      <c r="B12" s="316">
        <v>1653</v>
      </c>
      <c r="C12" s="294">
        <v>34</v>
      </c>
      <c r="D12" s="318">
        <v>1619</v>
      </c>
      <c r="E12" s="294">
        <v>1647</v>
      </c>
      <c r="F12" s="294">
        <v>1</v>
      </c>
      <c r="G12" s="292">
        <v>0</v>
      </c>
      <c r="H12" s="294">
        <v>5</v>
      </c>
      <c r="K12" s="315"/>
      <c r="L12" s="315"/>
    </row>
    <row r="13" spans="1:12" ht="14.1" customHeight="1" x14ac:dyDescent="0.25">
      <c r="A13" s="48" t="s">
        <v>271</v>
      </c>
      <c r="B13" s="316">
        <v>125</v>
      </c>
      <c r="C13" s="317">
        <v>2</v>
      </c>
      <c r="D13" s="318">
        <v>123</v>
      </c>
      <c r="E13" s="295">
        <v>125</v>
      </c>
      <c r="F13" s="291">
        <v>0</v>
      </c>
      <c r="G13" s="292">
        <v>0</v>
      </c>
      <c r="H13" s="292">
        <v>0</v>
      </c>
      <c r="K13" s="315"/>
      <c r="L13" s="315"/>
    </row>
    <row r="14" spans="1:12" ht="14.1" customHeight="1" x14ac:dyDescent="0.25">
      <c r="A14" s="48" t="s">
        <v>272</v>
      </c>
      <c r="B14" s="316">
        <v>1006</v>
      </c>
      <c r="C14" s="317">
        <v>28</v>
      </c>
      <c r="D14" s="318">
        <v>978</v>
      </c>
      <c r="E14" s="295">
        <v>1004</v>
      </c>
      <c r="F14" s="294">
        <v>2</v>
      </c>
      <c r="G14" s="292">
        <v>0</v>
      </c>
      <c r="H14" s="292">
        <v>0</v>
      </c>
      <c r="K14" s="315"/>
      <c r="L14" s="315"/>
    </row>
    <row r="15" spans="1:12" ht="14.1" customHeight="1" x14ac:dyDescent="0.25">
      <c r="A15" s="48" t="s">
        <v>151</v>
      </c>
      <c r="B15" s="316">
        <v>25</v>
      </c>
      <c r="C15" s="317">
        <v>20</v>
      </c>
      <c r="D15" s="318">
        <v>5</v>
      </c>
      <c r="E15" s="295">
        <v>25</v>
      </c>
      <c r="F15" s="291">
        <v>0</v>
      </c>
      <c r="G15" s="292">
        <v>0</v>
      </c>
      <c r="H15" s="292">
        <v>0</v>
      </c>
      <c r="K15" s="315"/>
      <c r="L15" s="315"/>
    </row>
    <row r="16" spans="1:12" ht="14.1" customHeight="1" x14ac:dyDescent="0.25">
      <c r="A16" s="48" t="s">
        <v>154</v>
      </c>
      <c r="B16" s="316">
        <v>38</v>
      </c>
      <c r="C16" s="317">
        <v>1</v>
      </c>
      <c r="D16" s="318">
        <v>37</v>
      </c>
      <c r="E16" s="294">
        <v>38</v>
      </c>
      <c r="F16" s="292">
        <v>0</v>
      </c>
      <c r="G16" s="292">
        <v>0</v>
      </c>
      <c r="H16" s="292">
        <v>0</v>
      </c>
      <c r="K16" s="315"/>
      <c r="L16" s="315"/>
    </row>
    <row r="17" spans="1:12" ht="14.1" customHeight="1" x14ac:dyDescent="0.25">
      <c r="A17" s="48" t="s">
        <v>273</v>
      </c>
      <c r="B17" s="316">
        <v>3144</v>
      </c>
      <c r="C17" s="317">
        <v>41</v>
      </c>
      <c r="D17" s="318">
        <v>3103</v>
      </c>
      <c r="E17" s="294">
        <v>3137</v>
      </c>
      <c r="F17" s="294">
        <v>7</v>
      </c>
      <c r="G17" s="292">
        <v>0</v>
      </c>
      <c r="H17" s="292">
        <v>0</v>
      </c>
      <c r="K17" s="315"/>
      <c r="L17" s="315"/>
    </row>
    <row r="18" spans="1:12" ht="14.1" customHeight="1" x14ac:dyDescent="0.25">
      <c r="A18" s="48" t="s">
        <v>274</v>
      </c>
      <c r="B18" s="316">
        <v>158</v>
      </c>
      <c r="C18" s="317">
        <v>5</v>
      </c>
      <c r="D18" s="318">
        <v>153</v>
      </c>
      <c r="E18" s="294">
        <v>158</v>
      </c>
      <c r="F18" s="292">
        <v>0</v>
      </c>
      <c r="G18" s="292">
        <v>0</v>
      </c>
      <c r="H18" s="292">
        <v>0</v>
      </c>
      <c r="K18" s="315"/>
      <c r="L18" s="315"/>
    </row>
    <row r="19" spans="1:12" ht="14.1" customHeight="1" x14ac:dyDescent="0.25">
      <c r="A19" s="48" t="s">
        <v>275</v>
      </c>
      <c r="B19" s="316">
        <v>32</v>
      </c>
      <c r="C19" s="317">
        <v>20</v>
      </c>
      <c r="D19" s="318">
        <v>12</v>
      </c>
      <c r="E19" s="295">
        <v>32</v>
      </c>
      <c r="F19" s="292">
        <v>0</v>
      </c>
      <c r="G19" s="292">
        <v>0</v>
      </c>
      <c r="H19" s="292">
        <v>0</v>
      </c>
      <c r="K19" s="315"/>
      <c r="L19" s="315"/>
    </row>
    <row r="20" spans="1:12" ht="14.1" customHeight="1" x14ac:dyDescent="0.25">
      <c r="A20" s="48" t="s">
        <v>276</v>
      </c>
      <c r="B20" s="316">
        <v>518</v>
      </c>
      <c r="C20" s="317">
        <v>278</v>
      </c>
      <c r="D20" s="318">
        <v>240</v>
      </c>
      <c r="E20" s="294">
        <v>518</v>
      </c>
      <c r="F20" s="292">
        <v>0</v>
      </c>
      <c r="G20" s="292">
        <v>0</v>
      </c>
      <c r="H20" s="292">
        <v>0</v>
      </c>
      <c r="K20" s="315"/>
      <c r="L20" s="315"/>
    </row>
    <row r="21" spans="1:12" ht="14.1" customHeight="1" x14ac:dyDescent="0.25">
      <c r="A21" s="48" t="s">
        <v>277</v>
      </c>
      <c r="B21" s="320">
        <v>0</v>
      </c>
      <c r="C21" s="291">
        <v>0</v>
      </c>
      <c r="D21" s="291">
        <v>0</v>
      </c>
      <c r="E21" s="309">
        <v>0</v>
      </c>
      <c r="F21" s="292">
        <v>0</v>
      </c>
      <c r="G21" s="292">
        <v>0</v>
      </c>
      <c r="H21" s="292">
        <v>0</v>
      </c>
      <c r="K21" s="315"/>
      <c r="L21" s="315"/>
    </row>
    <row r="22" spans="1:12" ht="14.1" customHeight="1" x14ac:dyDescent="0.25">
      <c r="A22" s="48" t="s">
        <v>278</v>
      </c>
      <c r="B22" s="316">
        <v>75</v>
      </c>
      <c r="C22" s="317">
        <v>31</v>
      </c>
      <c r="D22" s="318">
        <v>44</v>
      </c>
      <c r="E22" s="295">
        <v>67</v>
      </c>
      <c r="F22" s="303">
        <v>8</v>
      </c>
      <c r="G22" s="292">
        <v>0</v>
      </c>
      <c r="H22" s="292">
        <v>0</v>
      </c>
      <c r="K22" s="315"/>
      <c r="L22" s="315"/>
    </row>
    <row r="23" spans="1:12" ht="14.1" customHeight="1" x14ac:dyDescent="0.25">
      <c r="A23" s="48" t="s">
        <v>279</v>
      </c>
      <c r="B23" s="316">
        <v>111</v>
      </c>
      <c r="C23" s="317">
        <v>89</v>
      </c>
      <c r="D23" s="318">
        <v>22</v>
      </c>
      <c r="E23" s="295">
        <v>111</v>
      </c>
      <c r="F23" s="292">
        <v>0</v>
      </c>
      <c r="G23" s="292">
        <v>0</v>
      </c>
      <c r="H23" s="292">
        <v>0</v>
      </c>
      <c r="K23" s="315"/>
      <c r="L23" s="315"/>
    </row>
    <row r="24" spans="1:12" ht="14.1" customHeight="1" x14ac:dyDescent="0.25">
      <c r="A24" s="48" t="s">
        <v>280</v>
      </c>
      <c r="B24" s="316">
        <v>5</v>
      </c>
      <c r="C24" s="317">
        <v>4</v>
      </c>
      <c r="D24" s="318">
        <v>1</v>
      </c>
      <c r="E24" s="294">
        <v>5</v>
      </c>
      <c r="F24" s="292">
        <v>0</v>
      </c>
      <c r="G24" s="292">
        <v>0</v>
      </c>
      <c r="H24" s="292">
        <v>0</v>
      </c>
      <c r="K24" s="315"/>
      <c r="L24" s="315"/>
    </row>
    <row r="25" spans="1:12" ht="14.1" customHeight="1" x14ac:dyDescent="0.25">
      <c r="A25" s="48" t="s">
        <v>281</v>
      </c>
      <c r="B25" s="316">
        <v>98</v>
      </c>
      <c r="C25" s="317">
        <v>96</v>
      </c>
      <c r="D25" s="318">
        <v>2</v>
      </c>
      <c r="E25" s="294">
        <v>93</v>
      </c>
      <c r="F25" s="294">
        <v>5</v>
      </c>
      <c r="G25" s="292">
        <v>0</v>
      </c>
      <c r="H25" s="292">
        <v>0</v>
      </c>
      <c r="K25" s="315"/>
      <c r="L25" s="315"/>
    </row>
    <row r="26" spans="1:12" ht="14.1" customHeight="1" x14ac:dyDescent="0.25">
      <c r="A26" s="48" t="s">
        <v>170</v>
      </c>
      <c r="B26" s="316">
        <v>5</v>
      </c>
      <c r="C26" s="291">
        <v>0</v>
      </c>
      <c r="D26" s="318">
        <v>5</v>
      </c>
      <c r="E26" s="294">
        <v>5</v>
      </c>
      <c r="F26" s="292">
        <v>0</v>
      </c>
      <c r="G26" s="292">
        <v>0</v>
      </c>
      <c r="H26" s="292">
        <v>0</v>
      </c>
      <c r="K26" s="315"/>
      <c r="L26" s="315"/>
    </row>
    <row r="27" spans="1:12" ht="14.1" customHeight="1" x14ac:dyDescent="0.25">
      <c r="A27" s="48" t="s">
        <v>282</v>
      </c>
      <c r="B27" s="316">
        <v>54</v>
      </c>
      <c r="C27" s="291">
        <v>0</v>
      </c>
      <c r="D27" s="318">
        <v>54</v>
      </c>
      <c r="E27" s="295">
        <v>54</v>
      </c>
      <c r="F27" s="292">
        <v>0</v>
      </c>
      <c r="G27" s="292">
        <v>0</v>
      </c>
      <c r="H27" s="292">
        <v>0</v>
      </c>
      <c r="K27" s="315"/>
      <c r="L27" s="315"/>
    </row>
    <row r="28" spans="1:12" ht="14.1" customHeight="1" x14ac:dyDescent="0.25">
      <c r="A28" s="48" t="s">
        <v>283</v>
      </c>
      <c r="B28" s="316">
        <v>168</v>
      </c>
      <c r="C28" s="317">
        <v>26</v>
      </c>
      <c r="D28" s="318">
        <v>142</v>
      </c>
      <c r="E28" s="295">
        <v>168</v>
      </c>
      <c r="F28" s="292">
        <v>0</v>
      </c>
      <c r="G28" s="292">
        <v>0</v>
      </c>
      <c r="H28" s="292">
        <v>0</v>
      </c>
      <c r="K28" s="315"/>
      <c r="L28" s="315"/>
    </row>
    <row r="29" spans="1:12" ht="14.1" customHeight="1" x14ac:dyDescent="0.25">
      <c r="A29" s="48" t="s">
        <v>284</v>
      </c>
      <c r="B29" s="316">
        <v>79</v>
      </c>
      <c r="C29" s="317">
        <v>57</v>
      </c>
      <c r="D29" s="318">
        <v>22</v>
      </c>
      <c r="E29" s="295">
        <v>79</v>
      </c>
      <c r="F29" s="292">
        <v>0</v>
      </c>
      <c r="G29" s="292">
        <v>0</v>
      </c>
      <c r="H29" s="292">
        <v>0</v>
      </c>
      <c r="K29" s="315"/>
      <c r="L29" s="315"/>
    </row>
    <row r="30" spans="1:12" ht="14.1" customHeight="1" x14ac:dyDescent="0.25">
      <c r="A30" s="48" t="s">
        <v>285</v>
      </c>
      <c r="B30" s="316">
        <v>105</v>
      </c>
      <c r="C30" s="317">
        <v>67</v>
      </c>
      <c r="D30" s="318">
        <v>38</v>
      </c>
      <c r="E30" s="295">
        <v>105</v>
      </c>
      <c r="F30" s="292">
        <v>0</v>
      </c>
      <c r="G30" s="292">
        <v>0</v>
      </c>
      <c r="H30" s="292">
        <v>0</v>
      </c>
      <c r="K30" s="315"/>
      <c r="L30" s="315"/>
    </row>
    <row r="31" spans="1:12" ht="14.1" customHeight="1" x14ac:dyDescent="0.25">
      <c r="A31" s="48" t="s">
        <v>179</v>
      </c>
      <c r="B31" s="316">
        <v>18</v>
      </c>
      <c r="C31" s="317">
        <v>3</v>
      </c>
      <c r="D31" s="318">
        <v>15</v>
      </c>
      <c r="E31" s="295">
        <v>18</v>
      </c>
      <c r="F31" s="292">
        <v>0</v>
      </c>
      <c r="G31" s="292">
        <v>0</v>
      </c>
      <c r="H31" s="292">
        <v>0</v>
      </c>
      <c r="K31" s="315"/>
      <c r="L31" s="315"/>
    </row>
    <row r="32" spans="1:12" ht="14.1" customHeight="1" x14ac:dyDescent="0.25">
      <c r="A32" s="48" t="s">
        <v>180</v>
      </c>
      <c r="B32" s="301">
        <v>221</v>
      </c>
      <c r="C32" s="302">
        <v>135</v>
      </c>
      <c r="D32" s="303">
        <v>86</v>
      </c>
      <c r="E32" s="295">
        <v>221</v>
      </c>
      <c r="F32" s="291">
        <v>0</v>
      </c>
      <c r="G32" s="292">
        <v>0</v>
      </c>
      <c r="H32" s="292">
        <v>0</v>
      </c>
      <c r="K32" s="315"/>
      <c r="L32" s="315"/>
    </row>
    <row r="33" spans="1:12" ht="14.1" customHeight="1" x14ac:dyDescent="0.25">
      <c r="A33" s="48" t="s">
        <v>286</v>
      </c>
      <c r="B33" s="301">
        <v>144</v>
      </c>
      <c r="C33" s="295">
        <v>101</v>
      </c>
      <c r="D33" s="293">
        <v>43</v>
      </c>
      <c r="E33" s="295">
        <v>144</v>
      </c>
      <c r="F33" s="292">
        <v>0</v>
      </c>
      <c r="G33" s="292">
        <v>0</v>
      </c>
      <c r="H33" s="292">
        <v>0</v>
      </c>
      <c r="K33" s="315"/>
      <c r="L33" s="315"/>
    </row>
    <row r="34" spans="1:12" x14ac:dyDescent="0.25">
      <c r="A34" s="1" t="s">
        <v>338</v>
      </c>
      <c r="C34" s="321"/>
      <c r="D34" s="321"/>
      <c r="K34" s="315"/>
      <c r="L34" s="315"/>
    </row>
    <row r="35" spans="1:12" x14ac:dyDescent="0.25">
      <c r="A35" s="1" t="s">
        <v>173</v>
      </c>
      <c r="C35" s="321"/>
      <c r="D35" s="321"/>
      <c r="K35" s="315"/>
      <c r="L35" s="315"/>
    </row>
    <row r="36" spans="1:12" ht="15.75" thickBot="1" x14ac:dyDescent="0.3">
      <c r="A36" s="3" t="s">
        <v>174</v>
      </c>
      <c r="C36" s="321"/>
      <c r="D36" s="321"/>
      <c r="F36" s="4"/>
      <c r="G36" s="4"/>
      <c r="H36" s="4"/>
      <c r="K36" s="315"/>
      <c r="L36" s="315"/>
    </row>
    <row r="37" spans="1:12" x14ac:dyDescent="0.25">
      <c r="A37" s="500" t="s">
        <v>339</v>
      </c>
      <c r="B37" s="523" t="s">
        <v>84</v>
      </c>
      <c r="C37" s="579" t="s">
        <v>85</v>
      </c>
      <c r="D37" s="580"/>
      <c r="E37" s="577" t="s">
        <v>337</v>
      </c>
      <c r="F37" s="578"/>
      <c r="G37" s="578"/>
      <c r="H37" s="578"/>
      <c r="K37" s="315"/>
      <c r="L37" s="315"/>
    </row>
    <row r="38" spans="1:12" x14ac:dyDescent="0.25">
      <c r="A38" s="522"/>
      <c r="B38" s="524"/>
      <c r="C38" s="581"/>
      <c r="D38" s="582"/>
      <c r="E38" s="550" t="s">
        <v>140</v>
      </c>
      <c r="F38" s="549"/>
      <c r="G38" s="550" t="s">
        <v>141</v>
      </c>
      <c r="H38" s="548"/>
      <c r="K38" s="315"/>
      <c r="L38" s="315"/>
    </row>
    <row r="39" spans="1:12" ht="23.25" thickBot="1" x14ac:dyDescent="0.3">
      <c r="A39" s="501"/>
      <c r="B39" s="525"/>
      <c r="C39" s="322" t="s">
        <v>17</v>
      </c>
      <c r="D39" s="323" t="s">
        <v>87</v>
      </c>
      <c r="E39" s="222" t="s">
        <v>18</v>
      </c>
      <c r="F39" s="222" t="s">
        <v>16</v>
      </c>
      <c r="G39" s="222" t="s">
        <v>18</v>
      </c>
      <c r="H39" s="226" t="s">
        <v>16</v>
      </c>
      <c r="K39" s="315"/>
      <c r="L39" s="315"/>
    </row>
    <row r="40" spans="1:12" ht="14.1" customHeight="1" x14ac:dyDescent="0.25">
      <c r="A40" s="48" t="s">
        <v>181</v>
      </c>
      <c r="B40" s="301">
        <v>11</v>
      </c>
      <c r="C40" s="295">
        <v>9</v>
      </c>
      <c r="D40" s="293">
        <v>2</v>
      </c>
      <c r="E40" s="295">
        <v>11</v>
      </c>
      <c r="F40" s="292">
        <v>0</v>
      </c>
      <c r="G40" s="292">
        <v>0</v>
      </c>
      <c r="H40" s="292">
        <v>0</v>
      </c>
      <c r="K40" s="315"/>
      <c r="L40" s="315"/>
    </row>
    <row r="41" spans="1:12" ht="14.1" customHeight="1" x14ac:dyDescent="0.25">
      <c r="A41" s="48" t="s">
        <v>287</v>
      </c>
      <c r="B41" s="301">
        <v>11</v>
      </c>
      <c r="C41" s="295">
        <v>1</v>
      </c>
      <c r="D41" s="293">
        <v>10</v>
      </c>
      <c r="E41" s="295">
        <v>11</v>
      </c>
      <c r="F41" s="292">
        <v>0</v>
      </c>
      <c r="G41" s="292">
        <v>0</v>
      </c>
      <c r="H41" s="292">
        <v>0</v>
      </c>
      <c r="K41" s="315"/>
      <c r="L41" s="315"/>
    </row>
    <row r="42" spans="1:12" ht="14.1" customHeight="1" x14ac:dyDescent="0.25">
      <c r="A42" s="48" t="s">
        <v>288</v>
      </c>
      <c r="B42" s="301">
        <v>138</v>
      </c>
      <c r="C42" s="295">
        <v>9</v>
      </c>
      <c r="D42" s="293">
        <v>129</v>
      </c>
      <c r="E42" s="295">
        <v>138</v>
      </c>
      <c r="F42" s="292">
        <v>0</v>
      </c>
      <c r="G42" s="292">
        <v>0</v>
      </c>
      <c r="H42" s="292">
        <v>0</v>
      </c>
      <c r="K42" s="315"/>
      <c r="L42" s="315"/>
    </row>
    <row r="43" spans="1:12" ht="14.1" customHeight="1" x14ac:dyDescent="0.25">
      <c r="A43" s="48" t="s">
        <v>289</v>
      </c>
      <c r="B43" s="301">
        <v>148</v>
      </c>
      <c r="C43" s="295">
        <v>41</v>
      </c>
      <c r="D43" s="293">
        <v>107</v>
      </c>
      <c r="E43" s="295">
        <v>148</v>
      </c>
      <c r="F43" s="292">
        <v>0</v>
      </c>
      <c r="G43" s="292">
        <v>0</v>
      </c>
      <c r="H43" s="292">
        <v>0</v>
      </c>
      <c r="K43" s="315"/>
      <c r="L43" s="315"/>
    </row>
    <row r="44" spans="1:12" ht="14.1" customHeight="1" x14ac:dyDescent="0.25">
      <c r="A44" s="48" t="s">
        <v>290</v>
      </c>
      <c r="B44" s="301">
        <v>1786</v>
      </c>
      <c r="C44" s="295">
        <v>446</v>
      </c>
      <c r="D44" s="293">
        <v>1340</v>
      </c>
      <c r="E44" s="295">
        <v>1740</v>
      </c>
      <c r="F44" s="294">
        <v>6</v>
      </c>
      <c r="G44" s="292">
        <v>0</v>
      </c>
      <c r="H44" s="294">
        <v>40</v>
      </c>
      <c r="K44" s="315"/>
      <c r="L44" s="315"/>
    </row>
    <row r="45" spans="1:12" ht="14.1" customHeight="1" x14ac:dyDescent="0.25">
      <c r="A45" s="48" t="s">
        <v>291</v>
      </c>
      <c r="B45" s="301">
        <v>588</v>
      </c>
      <c r="C45" s="295">
        <v>127</v>
      </c>
      <c r="D45" s="293">
        <v>461</v>
      </c>
      <c r="E45" s="295">
        <v>588</v>
      </c>
      <c r="F45" s="292">
        <v>0</v>
      </c>
      <c r="G45" s="292">
        <v>0</v>
      </c>
      <c r="H45" s="292">
        <v>0</v>
      </c>
      <c r="K45" s="315"/>
      <c r="L45" s="315"/>
    </row>
    <row r="46" spans="1:12" ht="14.1" customHeight="1" x14ac:dyDescent="0.25">
      <c r="A46" s="48" t="s">
        <v>292</v>
      </c>
      <c r="B46" s="301">
        <v>266</v>
      </c>
      <c r="C46" s="295">
        <v>128</v>
      </c>
      <c r="D46" s="293">
        <v>138</v>
      </c>
      <c r="E46" s="295">
        <v>259</v>
      </c>
      <c r="F46" s="294">
        <v>7</v>
      </c>
      <c r="G46" s="292">
        <v>0</v>
      </c>
      <c r="H46" s="292">
        <v>0</v>
      </c>
      <c r="K46" s="315"/>
      <c r="L46" s="315"/>
    </row>
    <row r="47" spans="1:12" ht="14.1" customHeight="1" x14ac:dyDescent="0.25">
      <c r="A47" s="48" t="s">
        <v>293</v>
      </c>
      <c r="B47" s="301">
        <v>187</v>
      </c>
      <c r="C47" s="295">
        <v>34</v>
      </c>
      <c r="D47" s="293">
        <v>153</v>
      </c>
      <c r="E47" s="295">
        <v>187</v>
      </c>
      <c r="F47" s="292">
        <v>0</v>
      </c>
      <c r="G47" s="292">
        <v>0</v>
      </c>
      <c r="H47" s="292">
        <v>0</v>
      </c>
      <c r="K47" s="315"/>
      <c r="L47" s="315"/>
    </row>
    <row r="48" spans="1:12" ht="14.1" customHeight="1" x14ac:dyDescent="0.25">
      <c r="A48" s="48" t="s">
        <v>196</v>
      </c>
      <c r="B48" s="301">
        <v>916</v>
      </c>
      <c r="C48" s="295">
        <v>11</v>
      </c>
      <c r="D48" s="293">
        <v>905</v>
      </c>
      <c r="E48" s="295">
        <v>916</v>
      </c>
      <c r="F48" s="292">
        <v>0</v>
      </c>
      <c r="G48" s="292">
        <v>0</v>
      </c>
      <c r="H48" s="292">
        <v>0</v>
      </c>
      <c r="K48" s="315"/>
      <c r="L48" s="315"/>
    </row>
    <row r="49" spans="1:12" ht="14.1" customHeight="1" x14ac:dyDescent="0.25">
      <c r="A49" s="48" t="s">
        <v>294</v>
      </c>
      <c r="B49" s="301">
        <v>11</v>
      </c>
      <c r="C49" s="295">
        <v>6</v>
      </c>
      <c r="D49" s="293">
        <v>5</v>
      </c>
      <c r="E49" s="295">
        <v>11</v>
      </c>
      <c r="F49" s="292">
        <v>0</v>
      </c>
      <c r="G49" s="292">
        <v>0</v>
      </c>
      <c r="H49" s="292">
        <v>0</v>
      </c>
      <c r="K49" s="315"/>
      <c r="L49" s="315"/>
    </row>
    <row r="50" spans="1:12" ht="14.1" customHeight="1" x14ac:dyDescent="0.25">
      <c r="A50" s="48" t="s">
        <v>295</v>
      </c>
      <c r="B50" s="301">
        <v>673</v>
      </c>
      <c r="C50" s="295">
        <v>402</v>
      </c>
      <c r="D50" s="293">
        <v>271</v>
      </c>
      <c r="E50" s="295">
        <v>673</v>
      </c>
      <c r="F50" s="292">
        <v>0</v>
      </c>
      <c r="G50" s="292">
        <v>0</v>
      </c>
      <c r="H50" s="292">
        <v>0</v>
      </c>
      <c r="K50" s="315"/>
      <c r="L50" s="315"/>
    </row>
    <row r="51" spans="1:12" ht="14.1" customHeight="1" x14ac:dyDescent="0.25">
      <c r="A51" s="48" t="s">
        <v>296</v>
      </c>
      <c r="B51" s="301">
        <v>29</v>
      </c>
      <c r="C51" s="295">
        <v>10</v>
      </c>
      <c r="D51" s="293">
        <v>19</v>
      </c>
      <c r="E51" s="295">
        <v>29</v>
      </c>
      <c r="F51" s="292">
        <v>0</v>
      </c>
      <c r="G51" s="292">
        <v>0</v>
      </c>
      <c r="H51" s="292">
        <v>0</v>
      </c>
      <c r="K51" s="315"/>
      <c r="L51" s="315"/>
    </row>
    <row r="52" spans="1:12" ht="14.1" customHeight="1" x14ac:dyDescent="0.25">
      <c r="A52" s="48" t="s">
        <v>297</v>
      </c>
      <c r="B52" s="301">
        <v>239</v>
      </c>
      <c r="C52" s="295">
        <v>171</v>
      </c>
      <c r="D52" s="293">
        <v>68</v>
      </c>
      <c r="E52" s="295">
        <v>239</v>
      </c>
      <c r="F52" s="292">
        <v>0</v>
      </c>
      <c r="G52" s="292">
        <v>0</v>
      </c>
      <c r="H52" s="292">
        <v>0</v>
      </c>
      <c r="K52" s="315"/>
      <c r="L52" s="315"/>
    </row>
    <row r="53" spans="1:12" ht="14.1" customHeight="1" x14ac:dyDescent="0.25">
      <c r="A53" s="48" t="s">
        <v>298</v>
      </c>
      <c r="B53" s="301">
        <v>188</v>
      </c>
      <c r="C53" s="295">
        <v>139</v>
      </c>
      <c r="D53" s="293">
        <v>49</v>
      </c>
      <c r="E53" s="295">
        <v>188</v>
      </c>
      <c r="F53" s="291">
        <v>0</v>
      </c>
      <c r="G53" s="292">
        <v>0</v>
      </c>
      <c r="H53" s="292">
        <v>0</v>
      </c>
      <c r="K53" s="315"/>
      <c r="L53" s="315"/>
    </row>
    <row r="54" spans="1:12" ht="14.1" customHeight="1" x14ac:dyDescent="0.25">
      <c r="A54" s="48" t="s">
        <v>299</v>
      </c>
      <c r="B54" s="301">
        <v>155</v>
      </c>
      <c r="C54" s="295">
        <v>14</v>
      </c>
      <c r="D54" s="293">
        <v>141</v>
      </c>
      <c r="E54" s="295">
        <v>155</v>
      </c>
      <c r="F54" s="292">
        <v>0</v>
      </c>
      <c r="G54" s="292">
        <v>0</v>
      </c>
      <c r="H54" s="292">
        <v>0</v>
      </c>
      <c r="K54" s="315"/>
      <c r="L54" s="315"/>
    </row>
    <row r="55" spans="1:12" ht="14.1" customHeight="1" x14ac:dyDescent="0.25">
      <c r="A55" s="48" t="s">
        <v>300</v>
      </c>
      <c r="B55" s="301">
        <v>208</v>
      </c>
      <c r="C55" s="295">
        <v>42</v>
      </c>
      <c r="D55" s="293">
        <v>166</v>
      </c>
      <c r="E55" s="295">
        <v>204</v>
      </c>
      <c r="F55" s="294">
        <v>4</v>
      </c>
      <c r="G55" s="292">
        <v>0</v>
      </c>
      <c r="H55" s="292">
        <v>0</v>
      </c>
      <c r="K55" s="315"/>
      <c r="L55" s="315"/>
    </row>
    <row r="56" spans="1:12" ht="14.1" customHeight="1" x14ac:dyDescent="0.25">
      <c r="A56" s="48" t="s">
        <v>301</v>
      </c>
      <c r="B56" s="301">
        <v>607</v>
      </c>
      <c r="C56" s="295">
        <v>529</v>
      </c>
      <c r="D56" s="293">
        <v>78</v>
      </c>
      <c r="E56" s="295">
        <v>607</v>
      </c>
      <c r="F56" s="292">
        <v>0</v>
      </c>
      <c r="G56" s="292">
        <v>0</v>
      </c>
      <c r="H56" s="292">
        <v>0</v>
      </c>
      <c r="K56" s="315"/>
      <c r="L56" s="315"/>
    </row>
    <row r="57" spans="1:12" ht="14.1" customHeight="1" x14ac:dyDescent="0.25">
      <c r="A57" s="48" t="s">
        <v>205</v>
      </c>
      <c r="B57" s="301">
        <v>3073</v>
      </c>
      <c r="C57" s="295">
        <v>2793</v>
      </c>
      <c r="D57" s="293">
        <v>280</v>
      </c>
      <c r="E57" s="295">
        <v>2943</v>
      </c>
      <c r="F57" s="294">
        <v>46</v>
      </c>
      <c r="G57" s="292">
        <v>0</v>
      </c>
      <c r="H57" s="294">
        <v>84</v>
      </c>
      <c r="K57" s="315"/>
      <c r="L57" s="315"/>
    </row>
    <row r="58" spans="1:12" ht="14.1" customHeight="1" x14ac:dyDescent="0.25">
      <c r="A58" s="48" t="s">
        <v>302</v>
      </c>
      <c r="B58" s="301">
        <v>232</v>
      </c>
      <c r="C58" s="295">
        <v>206</v>
      </c>
      <c r="D58" s="293">
        <v>26</v>
      </c>
      <c r="E58" s="295">
        <v>232</v>
      </c>
      <c r="F58" s="292">
        <v>0</v>
      </c>
      <c r="G58" s="292">
        <v>0</v>
      </c>
      <c r="H58" s="292">
        <v>0</v>
      </c>
      <c r="K58" s="315"/>
      <c r="L58" s="315"/>
    </row>
    <row r="59" spans="1:12" ht="14.1" customHeight="1" x14ac:dyDescent="0.25">
      <c r="A59" s="48" t="s">
        <v>303</v>
      </c>
      <c r="B59" s="301">
        <v>248</v>
      </c>
      <c r="C59" s="295">
        <v>228</v>
      </c>
      <c r="D59" s="293">
        <v>20</v>
      </c>
      <c r="E59" s="295">
        <v>248</v>
      </c>
      <c r="F59" s="292">
        <v>0</v>
      </c>
      <c r="G59" s="292">
        <v>0</v>
      </c>
      <c r="H59" s="292">
        <v>0</v>
      </c>
      <c r="K59" s="315"/>
      <c r="L59" s="315"/>
    </row>
    <row r="60" spans="1:12" ht="14.1" customHeight="1" x14ac:dyDescent="0.25">
      <c r="A60" s="48" t="s">
        <v>304</v>
      </c>
      <c r="B60" s="301">
        <v>7136</v>
      </c>
      <c r="C60" s="295">
        <v>4423</v>
      </c>
      <c r="D60" s="293">
        <v>2713</v>
      </c>
      <c r="E60" s="295">
        <v>6893</v>
      </c>
      <c r="F60" s="294">
        <v>238</v>
      </c>
      <c r="G60" s="294">
        <v>5</v>
      </c>
      <c r="H60" s="292">
        <v>0</v>
      </c>
      <c r="K60" s="315"/>
      <c r="L60" s="315"/>
    </row>
    <row r="61" spans="1:12" ht="14.1" customHeight="1" x14ac:dyDescent="0.25">
      <c r="A61" s="48" t="s">
        <v>305</v>
      </c>
      <c r="B61" s="301">
        <v>282</v>
      </c>
      <c r="C61" s="302">
        <v>142</v>
      </c>
      <c r="D61" s="303">
        <v>140</v>
      </c>
      <c r="E61" s="295">
        <v>271</v>
      </c>
      <c r="F61" s="294">
        <v>11</v>
      </c>
      <c r="G61" s="292">
        <v>0</v>
      </c>
      <c r="H61" s="292">
        <v>0</v>
      </c>
      <c r="K61" s="315"/>
      <c r="L61" s="315"/>
    </row>
    <row r="62" spans="1:12" ht="14.1" customHeight="1" x14ac:dyDescent="0.25">
      <c r="A62" s="48" t="s">
        <v>306</v>
      </c>
      <c r="B62" s="301">
        <v>2281</v>
      </c>
      <c r="C62" s="302">
        <v>1676</v>
      </c>
      <c r="D62" s="303">
        <v>605</v>
      </c>
      <c r="E62" s="295">
        <v>2172</v>
      </c>
      <c r="F62" s="294">
        <v>109</v>
      </c>
      <c r="G62" s="292">
        <v>0</v>
      </c>
      <c r="H62" s="292">
        <v>0</v>
      </c>
      <c r="K62" s="315"/>
      <c r="L62" s="315"/>
    </row>
    <row r="63" spans="1:12" ht="14.1" customHeight="1" x14ac:dyDescent="0.25">
      <c r="A63" s="48" t="s">
        <v>307</v>
      </c>
      <c r="B63" s="301">
        <v>162</v>
      </c>
      <c r="C63" s="302">
        <v>90</v>
      </c>
      <c r="D63" s="303">
        <v>72</v>
      </c>
      <c r="E63" s="295">
        <v>162</v>
      </c>
      <c r="F63" s="292">
        <v>0</v>
      </c>
      <c r="G63" s="292">
        <v>0</v>
      </c>
      <c r="H63" s="292">
        <v>0</v>
      </c>
      <c r="K63" s="315"/>
      <c r="L63" s="315"/>
    </row>
    <row r="64" spans="1:12" ht="14.1" customHeight="1" x14ac:dyDescent="0.25">
      <c r="A64" s="48" t="s">
        <v>308</v>
      </c>
      <c r="B64" s="301">
        <v>72</v>
      </c>
      <c r="C64" s="295">
        <v>55</v>
      </c>
      <c r="D64" s="293">
        <v>17</v>
      </c>
      <c r="E64" s="295">
        <v>65</v>
      </c>
      <c r="F64" s="294">
        <v>7</v>
      </c>
      <c r="G64" s="292">
        <v>0</v>
      </c>
      <c r="H64" s="292">
        <v>0</v>
      </c>
      <c r="K64" s="315"/>
      <c r="L64" s="315"/>
    </row>
    <row r="65" spans="1:12" ht="14.1" customHeight="1" x14ac:dyDescent="0.25">
      <c r="A65" s="48" t="s">
        <v>309</v>
      </c>
      <c r="B65" s="301">
        <v>1639</v>
      </c>
      <c r="C65" s="295">
        <v>849</v>
      </c>
      <c r="D65" s="293">
        <v>790</v>
      </c>
      <c r="E65" s="295">
        <v>1639</v>
      </c>
      <c r="F65" s="291">
        <v>0</v>
      </c>
      <c r="G65" s="292">
        <v>0</v>
      </c>
      <c r="H65" s="292">
        <v>0</v>
      </c>
      <c r="K65" s="315"/>
      <c r="L65" s="315"/>
    </row>
    <row r="66" spans="1:12" ht="14.1" customHeight="1" x14ac:dyDescent="0.25">
      <c r="A66" s="48" t="s">
        <v>310</v>
      </c>
      <c r="B66" s="301">
        <v>1431</v>
      </c>
      <c r="C66" s="295">
        <v>1093</v>
      </c>
      <c r="D66" s="293">
        <v>338</v>
      </c>
      <c r="E66" s="295">
        <v>1384</v>
      </c>
      <c r="F66" s="294">
        <v>47</v>
      </c>
      <c r="G66" s="292">
        <v>0</v>
      </c>
      <c r="H66" s="292">
        <v>0</v>
      </c>
      <c r="K66" s="315"/>
      <c r="L66" s="315"/>
    </row>
    <row r="67" spans="1:12" ht="14.1" customHeight="1" x14ac:dyDescent="0.25">
      <c r="A67" s="48" t="s">
        <v>311</v>
      </c>
      <c r="B67" s="301">
        <v>689</v>
      </c>
      <c r="C67" s="295">
        <v>613</v>
      </c>
      <c r="D67" s="293">
        <v>76</v>
      </c>
      <c r="E67" s="295">
        <v>689</v>
      </c>
      <c r="F67" s="292">
        <v>0</v>
      </c>
      <c r="G67" s="292">
        <v>0</v>
      </c>
      <c r="H67" s="292">
        <v>0</v>
      </c>
      <c r="K67" s="315"/>
      <c r="L67" s="315"/>
    </row>
    <row r="68" spans="1:12" x14ac:dyDescent="0.25">
      <c r="A68" s="1" t="s">
        <v>338</v>
      </c>
      <c r="K68" s="315"/>
      <c r="L68" s="315"/>
    </row>
    <row r="69" spans="1:12" x14ac:dyDescent="0.25">
      <c r="A69" s="1" t="s">
        <v>201</v>
      </c>
      <c r="K69" s="315"/>
      <c r="L69" s="315"/>
    </row>
    <row r="70" spans="1:12" ht="15.75" thickBot="1" x14ac:dyDescent="0.3">
      <c r="A70" s="3" t="s">
        <v>174</v>
      </c>
      <c r="F70" s="4"/>
      <c r="G70" s="4"/>
      <c r="H70" s="4"/>
      <c r="K70" s="315"/>
      <c r="L70" s="315"/>
    </row>
    <row r="71" spans="1:12" x14ac:dyDescent="0.25">
      <c r="A71" s="500" t="s">
        <v>339</v>
      </c>
      <c r="B71" s="523" t="s">
        <v>84</v>
      </c>
      <c r="C71" s="526" t="s">
        <v>85</v>
      </c>
      <c r="D71" s="527"/>
      <c r="E71" s="577" t="s">
        <v>337</v>
      </c>
      <c r="F71" s="578"/>
      <c r="G71" s="578"/>
      <c r="H71" s="578"/>
      <c r="K71" s="315"/>
      <c r="L71" s="315"/>
    </row>
    <row r="72" spans="1:12" x14ac:dyDescent="0.25">
      <c r="A72" s="522"/>
      <c r="B72" s="524"/>
      <c r="C72" s="528"/>
      <c r="D72" s="529"/>
      <c r="E72" s="550" t="s">
        <v>140</v>
      </c>
      <c r="F72" s="549"/>
      <c r="G72" s="550" t="s">
        <v>141</v>
      </c>
      <c r="H72" s="548"/>
      <c r="K72" s="315"/>
      <c r="L72" s="315"/>
    </row>
    <row r="73" spans="1:12" ht="23.25" thickBot="1" x14ac:dyDescent="0.3">
      <c r="A73" s="501"/>
      <c r="B73" s="525"/>
      <c r="C73" s="118" t="s">
        <v>17</v>
      </c>
      <c r="D73" s="117" t="s">
        <v>87</v>
      </c>
      <c r="E73" s="222" t="s">
        <v>18</v>
      </c>
      <c r="F73" s="222" t="s">
        <v>16</v>
      </c>
      <c r="G73" s="222" t="s">
        <v>18</v>
      </c>
      <c r="H73" s="226" t="s">
        <v>16</v>
      </c>
      <c r="K73" s="315"/>
      <c r="L73" s="315"/>
    </row>
    <row r="74" spans="1:12" ht="14.1" customHeight="1" x14ac:dyDescent="0.25">
      <c r="A74" s="48" t="s">
        <v>312</v>
      </c>
      <c r="B74" s="301">
        <v>81</v>
      </c>
      <c r="C74" s="295">
        <v>76</v>
      </c>
      <c r="D74" s="293">
        <v>5</v>
      </c>
      <c r="E74" s="295">
        <v>81</v>
      </c>
      <c r="F74" s="291">
        <v>0</v>
      </c>
      <c r="G74" s="292">
        <v>0</v>
      </c>
      <c r="H74" s="292">
        <v>0</v>
      </c>
      <c r="K74" s="315"/>
      <c r="L74" s="315"/>
    </row>
    <row r="75" spans="1:12" ht="14.1" customHeight="1" x14ac:dyDescent="0.25">
      <c r="A75" s="48" t="s">
        <v>313</v>
      </c>
      <c r="B75" s="301">
        <v>167</v>
      </c>
      <c r="C75" s="295">
        <v>120</v>
      </c>
      <c r="D75" s="293">
        <v>47</v>
      </c>
      <c r="E75" s="295">
        <v>167</v>
      </c>
      <c r="F75" s="291">
        <v>0</v>
      </c>
      <c r="G75" s="292">
        <v>0</v>
      </c>
      <c r="H75" s="292">
        <v>0</v>
      </c>
      <c r="K75" s="315"/>
      <c r="L75" s="315"/>
    </row>
    <row r="76" spans="1:12" ht="14.1" customHeight="1" x14ac:dyDescent="0.25">
      <c r="A76" s="48" t="s">
        <v>314</v>
      </c>
      <c r="B76" s="301">
        <v>2597</v>
      </c>
      <c r="C76" s="295">
        <v>2568</v>
      </c>
      <c r="D76" s="293">
        <v>29</v>
      </c>
      <c r="E76" s="295">
        <v>1358</v>
      </c>
      <c r="F76" s="303">
        <v>95</v>
      </c>
      <c r="G76" s="292">
        <v>0</v>
      </c>
      <c r="H76" s="294">
        <v>1144</v>
      </c>
      <c r="K76" s="315"/>
      <c r="L76" s="315"/>
    </row>
    <row r="77" spans="1:12" ht="14.1" customHeight="1" x14ac:dyDescent="0.25">
      <c r="A77" s="48" t="s">
        <v>213</v>
      </c>
      <c r="B77" s="301">
        <v>1155</v>
      </c>
      <c r="C77" s="295">
        <v>1076</v>
      </c>
      <c r="D77" s="293">
        <v>79</v>
      </c>
      <c r="E77" s="294">
        <v>1102</v>
      </c>
      <c r="F77" s="294">
        <v>53</v>
      </c>
      <c r="G77" s="292">
        <v>0</v>
      </c>
      <c r="H77" s="292">
        <v>0</v>
      </c>
      <c r="K77" s="315"/>
      <c r="L77" s="315"/>
    </row>
    <row r="78" spans="1:12" ht="14.1" customHeight="1" x14ac:dyDescent="0.25">
      <c r="A78" s="48" t="s">
        <v>315</v>
      </c>
      <c r="B78" s="301">
        <v>4238</v>
      </c>
      <c r="C78" s="295">
        <v>2713</v>
      </c>
      <c r="D78" s="293">
        <v>1525</v>
      </c>
      <c r="E78" s="295">
        <v>4211</v>
      </c>
      <c r="F78" s="294">
        <v>27</v>
      </c>
      <c r="G78" s="292">
        <v>0</v>
      </c>
      <c r="H78" s="292">
        <v>0</v>
      </c>
      <c r="K78" s="315"/>
      <c r="L78" s="315"/>
    </row>
    <row r="79" spans="1:12" ht="14.1" customHeight="1" x14ac:dyDescent="0.25">
      <c r="A79" s="48" t="s">
        <v>316</v>
      </c>
      <c r="B79" s="301">
        <v>2418</v>
      </c>
      <c r="C79" s="295">
        <v>1926</v>
      </c>
      <c r="D79" s="293">
        <v>492</v>
      </c>
      <c r="E79" s="295">
        <v>2416</v>
      </c>
      <c r="F79" s="291">
        <v>0</v>
      </c>
      <c r="G79" s="294">
        <v>2</v>
      </c>
      <c r="H79" s="292">
        <v>0</v>
      </c>
      <c r="K79" s="315"/>
      <c r="L79" s="315"/>
    </row>
    <row r="80" spans="1:12" ht="14.1" customHeight="1" x14ac:dyDescent="0.25">
      <c r="A80" s="48" t="s">
        <v>317</v>
      </c>
      <c r="B80" s="324">
        <v>18</v>
      </c>
      <c r="C80" s="325">
        <v>14</v>
      </c>
      <c r="D80" s="293">
        <v>4</v>
      </c>
      <c r="E80" s="294">
        <v>18</v>
      </c>
      <c r="F80" s="326">
        <v>0</v>
      </c>
      <c r="G80" s="326">
        <v>0</v>
      </c>
      <c r="H80" s="326">
        <v>0</v>
      </c>
      <c r="K80" s="315"/>
      <c r="L80" s="315"/>
    </row>
    <row r="81" spans="1:12" ht="14.1" customHeight="1" x14ac:dyDescent="0.25">
      <c r="A81" s="48" t="s">
        <v>318</v>
      </c>
      <c r="B81" s="301">
        <v>3</v>
      </c>
      <c r="C81" s="295">
        <v>1</v>
      </c>
      <c r="D81" s="293">
        <v>2</v>
      </c>
      <c r="E81" s="295">
        <v>3</v>
      </c>
      <c r="F81" s="292">
        <v>0</v>
      </c>
      <c r="G81" s="292">
        <v>0</v>
      </c>
      <c r="H81" s="292">
        <v>0</v>
      </c>
      <c r="K81" s="315"/>
      <c r="L81" s="315"/>
    </row>
    <row r="82" spans="1:12" ht="14.1" customHeight="1" x14ac:dyDescent="0.25">
      <c r="A82" s="48" t="s">
        <v>319</v>
      </c>
      <c r="B82" s="301">
        <v>4</v>
      </c>
      <c r="C82" s="295">
        <v>2</v>
      </c>
      <c r="D82" s="293">
        <v>2</v>
      </c>
      <c r="E82" s="295">
        <v>4</v>
      </c>
      <c r="F82" s="291">
        <v>0</v>
      </c>
      <c r="G82" s="292">
        <v>0</v>
      </c>
      <c r="H82" s="292">
        <v>0</v>
      </c>
      <c r="K82" s="315"/>
      <c r="L82" s="315"/>
    </row>
    <row r="83" spans="1:12" ht="14.1" customHeight="1" x14ac:dyDescent="0.25">
      <c r="A83" s="48" t="s">
        <v>214</v>
      </c>
      <c r="B83" s="301">
        <v>165</v>
      </c>
      <c r="C83" s="295">
        <v>52</v>
      </c>
      <c r="D83" s="293">
        <v>113</v>
      </c>
      <c r="E83" s="295">
        <v>165</v>
      </c>
      <c r="F83" s="292">
        <v>0</v>
      </c>
      <c r="G83" s="292">
        <v>0</v>
      </c>
      <c r="H83" s="292">
        <v>0</v>
      </c>
      <c r="K83" s="315"/>
      <c r="L83" s="315"/>
    </row>
    <row r="84" spans="1:12" ht="7.5" customHeight="1" x14ac:dyDescent="0.25">
      <c r="A84" s="55"/>
      <c r="B84" s="302"/>
      <c r="C84" s="295"/>
      <c r="D84" s="295"/>
      <c r="E84" s="295"/>
      <c r="F84" s="309"/>
      <c r="G84" s="309"/>
      <c r="H84" s="309"/>
      <c r="K84" s="315"/>
      <c r="L84" s="315"/>
    </row>
    <row r="85" spans="1:12" ht="15" customHeight="1" x14ac:dyDescent="0.25">
      <c r="A85" s="533" t="s">
        <v>215</v>
      </c>
      <c r="B85" s="533"/>
      <c r="C85" s="533"/>
      <c r="D85" s="533"/>
      <c r="E85" s="533"/>
      <c r="F85" s="533"/>
      <c r="G85" s="533"/>
      <c r="H85" s="533"/>
      <c r="K85" s="315"/>
      <c r="L85" s="315"/>
    </row>
    <row r="86" spans="1:12" ht="15" customHeight="1" x14ac:dyDescent="0.25">
      <c r="A86" s="26" t="s">
        <v>72</v>
      </c>
      <c r="B86" s="209"/>
      <c r="C86" s="209"/>
      <c r="D86" s="209"/>
      <c r="E86" s="209"/>
      <c r="F86" s="209"/>
      <c r="G86" s="209"/>
      <c r="H86" s="209"/>
      <c r="K86" s="315"/>
      <c r="L86" s="315"/>
    </row>
    <row r="87" spans="1:12" ht="13.5" customHeight="1" x14ac:dyDescent="0.25">
      <c r="A87" s="29"/>
    </row>
    <row r="88" spans="1:12" ht="14.25" customHeight="1" x14ac:dyDescent="0.25"/>
  </sheetData>
  <mergeCells count="19">
    <mergeCell ref="A85:H85"/>
    <mergeCell ref="A71:A73"/>
    <mergeCell ref="B71:B73"/>
    <mergeCell ref="C71:D72"/>
    <mergeCell ref="E71:H71"/>
    <mergeCell ref="E72:F72"/>
    <mergeCell ref="G72:H72"/>
    <mergeCell ref="A37:A39"/>
    <mergeCell ref="B37:B39"/>
    <mergeCell ref="C37:D38"/>
    <mergeCell ref="E37:H37"/>
    <mergeCell ref="E38:F38"/>
    <mergeCell ref="G38:H38"/>
    <mergeCell ref="A3:A5"/>
    <mergeCell ref="B3:B5"/>
    <mergeCell ref="C3:D4"/>
    <mergeCell ref="E3:H3"/>
    <mergeCell ref="E4:F4"/>
    <mergeCell ref="G4:H4"/>
  </mergeCells>
  <hyperlinks>
    <hyperlink ref="K3" location="OBSAH!A1" display="Zpět na obsah" xr:uid="{CBFD19D6-F902-4AC5-8A15-21F2DEA66A0A}"/>
  </hyperlinks>
  <pageMargins left="0.7" right="0.7" top="0.78740157499999996" bottom="0.78740157499999996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023E-E26B-42ED-9ED8-FB84B075D11F}">
  <dimension ref="A1:V26"/>
  <sheetViews>
    <sheetView showGridLines="0" zoomScaleNormal="100" workbookViewId="0">
      <selection activeCell="V18" sqref="V18"/>
    </sheetView>
  </sheetViews>
  <sheetFormatPr defaultColWidth="9.140625" defaultRowHeight="15" x14ac:dyDescent="0.25"/>
  <cols>
    <col min="1" max="1" width="17.140625" customWidth="1"/>
    <col min="2" max="2" width="5.5703125" customWidth="1"/>
    <col min="3" max="3" width="5.85546875" customWidth="1"/>
    <col min="4" max="4" width="4.85546875" customWidth="1"/>
    <col min="5" max="6" width="5.42578125" customWidth="1"/>
    <col min="7" max="7" width="5" customWidth="1"/>
    <col min="8" max="9" width="5.85546875" customWidth="1"/>
    <col min="10" max="10" width="5.42578125" customWidth="1"/>
    <col min="11" max="11" width="6.7109375" customWidth="1"/>
    <col min="12" max="12" width="7.5703125" customWidth="1"/>
    <col min="13" max="14" width="6.7109375" customWidth="1"/>
    <col min="15" max="15" width="6.85546875" customWidth="1"/>
    <col min="16" max="16" width="5.28515625" bestFit="1" customWidth="1"/>
    <col min="17" max="17" width="5.85546875" customWidth="1"/>
    <col min="18" max="18" width="6" customWidth="1"/>
    <col min="19" max="19" width="6.140625" customWidth="1"/>
    <col min="20" max="20" width="6.140625" bestFit="1" customWidth="1"/>
  </cols>
  <sheetData>
    <row r="1" spans="1:22" s="30" customFormat="1" ht="22.5" customHeight="1" x14ac:dyDescent="0.2">
      <c r="A1" s="2" t="s">
        <v>340</v>
      </c>
      <c r="B1" s="2"/>
    </row>
    <row r="2" spans="1:22" s="4" customFormat="1" ht="18.75" customHeight="1" thickBot="1" x14ac:dyDescent="0.3">
      <c r="A2" s="3" t="s">
        <v>1</v>
      </c>
      <c r="B2" s="6"/>
      <c r="T2" s="5" t="s">
        <v>3</v>
      </c>
      <c r="V2" s="6" t="s">
        <v>4</v>
      </c>
    </row>
    <row r="3" spans="1:22" ht="17.25" customHeight="1" x14ac:dyDescent="0.25">
      <c r="A3" s="480" t="s">
        <v>45</v>
      </c>
      <c r="B3" s="536" t="s">
        <v>224</v>
      </c>
      <c r="C3" s="539" t="s">
        <v>225</v>
      </c>
      <c r="D3" s="530"/>
      <c r="E3" s="530"/>
      <c r="F3" s="530"/>
      <c r="G3" s="530"/>
      <c r="H3" s="540"/>
      <c r="I3" s="541" t="s">
        <v>226</v>
      </c>
      <c r="J3" s="542"/>
      <c r="K3" s="539" t="s">
        <v>76</v>
      </c>
      <c r="L3" s="530"/>
      <c r="M3" s="530"/>
      <c r="N3" s="530"/>
      <c r="O3" s="530"/>
      <c r="P3" s="530"/>
      <c r="Q3" s="530"/>
      <c r="R3" s="505"/>
      <c r="S3" s="583" t="s">
        <v>341</v>
      </c>
      <c r="T3" s="544"/>
    </row>
    <row r="4" spans="1:22" ht="32.25" customHeight="1" x14ac:dyDescent="0.25">
      <c r="A4" s="482"/>
      <c r="B4" s="537"/>
      <c r="C4" s="547" t="s">
        <v>228</v>
      </c>
      <c r="D4" s="548"/>
      <c r="E4" s="549"/>
      <c r="F4" s="550" t="s">
        <v>229</v>
      </c>
      <c r="G4" s="548"/>
      <c r="H4" s="551"/>
      <c r="I4" s="552" t="s">
        <v>11</v>
      </c>
      <c r="J4" s="554" t="s">
        <v>230</v>
      </c>
      <c r="K4" s="552" t="s">
        <v>11</v>
      </c>
      <c r="L4" s="557" t="s">
        <v>231</v>
      </c>
      <c r="M4" s="550" t="s">
        <v>232</v>
      </c>
      <c r="N4" s="548"/>
      <c r="O4" s="550" t="s">
        <v>233</v>
      </c>
      <c r="P4" s="548"/>
      <c r="Q4" s="557" t="s">
        <v>234</v>
      </c>
      <c r="R4" s="562"/>
      <c r="S4" s="584"/>
      <c r="T4" s="546"/>
    </row>
    <row r="5" spans="1:22" ht="23.25" customHeight="1" thickBot="1" x14ac:dyDescent="0.3">
      <c r="A5" s="484"/>
      <c r="B5" s="538"/>
      <c r="C5" s="221" t="s">
        <v>11</v>
      </c>
      <c r="D5" s="222" t="s">
        <v>235</v>
      </c>
      <c r="E5" s="223" t="s">
        <v>89</v>
      </c>
      <c r="F5" s="223" t="s">
        <v>11</v>
      </c>
      <c r="G5" s="222" t="s">
        <v>235</v>
      </c>
      <c r="H5" s="224" t="s">
        <v>89</v>
      </c>
      <c r="I5" s="553"/>
      <c r="J5" s="555"/>
      <c r="K5" s="556"/>
      <c r="L5" s="558"/>
      <c r="M5" s="226" t="s">
        <v>17</v>
      </c>
      <c r="N5" s="226" t="s">
        <v>87</v>
      </c>
      <c r="O5" s="226" t="s">
        <v>88</v>
      </c>
      <c r="P5" s="226" t="s">
        <v>89</v>
      </c>
      <c r="Q5" s="222" t="s">
        <v>17</v>
      </c>
      <c r="R5" s="222" t="s">
        <v>87</v>
      </c>
      <c r="S5" s="222" t="s">
        <v>17</v>
      </c>
      <c r="T5" s="226" t="s">
        <v>87</v>
      </c>
    </row>
    <row r="6" spans="1:22" s="99" customFormat="1" ht="18.75" customHeight="1" x14ac:dyDescent="0.2">
      <c r="A6" s="38" t="s">
        <v>48</v>
      </c>
      <c r="B6" s="227">
        <v>804</v>
      </c>
      <c r="C6" s="231">
        <v>803</v>
      </c>
      <c r="D6" s="327">
        <v>795</v>
      </c>
      <c r="E6" s="236">
        <v>74</v>
      </c>
      <c r="F6" s="235">
        <v>35</v>
      </c>
      <c r="G6" s="235">
        <v>5</v>
      </c>
      <c r="H6" s="232">
        <v>30</v>
      </c>
      <c r="I6" s="231">
        <v>9597</v>
      </c>
      <c r="J6" s="229">
        <v>82</v>
      </c>
      <c r="K6" s="328">
        <v>247585</v>
      </c>
      <c r="L6" s="329">
        <v>2867</v>
      </c>
      <c r="M6" s="236">
        <v>128555</v>
      </c>
      <c r="N6" s="236">
        <v>119030</v>
      </c>
      <c r="O6" s="236">
        <v>239450</v>
      </c>
      <c r="P6" s="235">
        <v>8135</v>
      </c>
      <c r="Q6" s="330">
        <v>34504</v>
      </c>
      <c r="R6" s="235">
        <v>31893</v>
      </c>
      <c r="S6" s="330">
        <v>24325</v>
      </c>
      <c r="T6" s="235">
        <v>22274</v>
      </c>
      <c r="U6" s="151"/>
    </row>
    <row r="7" spans="1:22" s="99" customFormat="1" ht="18.75" customHeight="1" x14ac:dyDescent="0.2">
      <c r="A7" s="48" t="s">
        <v>49</v>
      </c>
      <c r="B7" s="240">
        <v>106</v>
      </c>
      <c r="C7" s="100">
        <v>106</v>
      </c>
      <c r="D7" s="11">
        <v>104</v>
      </c>
      <c r="E7" s="94">
        <v>14</v>
      </c>
      <c r="F7" s="16">
        <v>4</v>
      </c>
      <c r="G7" s="331">
        <v>1</v>
      </c>
      <c r="H7" s="95">
        <v>3</v>
      </c>
      <c r="I7" s="100">
        <v>1406</v>
      </c>
      <c r="J7" s="242">
        <v>30</v>
      </c>
      <c r="K7" s="243">
        <v>38915</v>
      </c>
      <c r="L7" s="244">
        <v>328</v>
      </c>
      <c r="M7" s="94">
        <v>19665</v>
      </c>
      <c r="N7" s="94">
        <v>19250</v>
      </c>
      <c r="O7" s="94">
        <v>36636</v>
      </c>
      <c r="P7" s="16">
        <v>2279</v>
      </c>
      <c r="Q7" s="159">
        <v>5287</v>
      </c>
      <c r="R7" s="16">
        <v>5299</v>
      </c>
      <c r="S7" s="159">
        <v>3980</v>
      </c>
      <c r="T7" s="16">
        <v>3719</v>
      </c>
    </row>
    <row r="8" spans="1:22" s="99" customFormat="1" ht="18.75" customHeight="1" x14ac:dyDescent="0.2">
      <c r="A8" s="48" t="s">
        <v>50</v>
      </c>
      <c r="B8" s="240">
        <v>88</v>
      </c>
      <c r="C8" s="100">
        <v>87</v>
      </c>
      <c r="D8" s="11">
        <v>85</v>
      </c>
      <c r="E8" s="94">
        <v>8</v>
      </c>
      <c r="F8" s="16">
        <v>6</v>
      </c>
      <c r="G8" s="254">
        <v>0</v>
      </c>
      <c r="H8" s="95">
        <v>6</v>
      </c>
      <c r="I8" s="100">
        <v>967</v>
      </c>
      <c r="J8" s="332">
        <v>0</v>
      </c>
      <c r="K8" s="243">
        <v>25290</v>
      </c>
      <c r="L8" s="244">
        <v>643</v>
      </c>
      <c r="M8" s="94">
        <v>13676</v>
      </c>
      <c r="N8" s="94">
        <v>11614</v>
      </c>
      <c r="O8" s="94">
        <v>24064</v>
      </c>
      <c r="P8" s="16">
        <v>1226</v>
      </c>
      <c r="Q8" s="159">
        <v>3864</v>
      </c>
      <c r="R8" s="16">
        <v>3185</v>
      </c>
      <c r="S8" s="159">
        <v>2428</v>
      </c>
      <c r="T8" s="16">
        <v>1915</v>
      </c>
    </row>
    <row r="9" spans="1:22" s="99" customFormat="1" ht="18.75" customHeight="1" x14ac:dyDescent="0.2">
      <c r="A9" s="48" t="s">
        <v>51</v>
      </c>
      <c r="B9" s="240">
        <v>54</v>
      </c>
      <c r="C9" s="100">
        <v>54</v>
      </c>
      <c r="D9" s="11">
        <v>54</v>
      </c>
      <c r="E9" s="94">
        <v>5</v>
      </c>
      <c r="F9" s="16">
        <v>2</v>
      </c>
      <c r="G9" s="254">
        <v>0</v>
      </c>
      <c r="H9" s="95">
        <v>2</v>
      </c>
      <c r="I9" s="100">
        <v>610</v>
      </c>
      <c r="J9" s="332">
        <v>0</v>
      </c>
      <c r="K9" s="243">
        <v>15152</v>
      </c>
      <c r="L9" s="244">
        <v>72</v>
      </c>
      <c r="M9" s="94">
        <v>7594</v>
      </c>
      <c r="N9" s="94">
        <v>7558</v>
      </c>
      <c r="O9" s="94">
        <v>14959</v>
      </c>
      <c r="P9" s="16">
        <v>193</v>
      </c>
      <c r="Q9" s="159">
        <v>2031</v>
      </c>
      <c r="R9" s="16">
        <v>2007</v>
      </c>
      <c r="S9" s="159">
        <v>1470</v>
      </c>
      <c r="T9" s="16">
        <v>1488</v>
      </c>
    </row>
    <row r="10" spans="1:22" s="99" customFormat="1" ht="18.75" customHeight="1" x14ac:dyDescent="0.2">
      <c r="A10" s="48" t="s">
        <v>52</v>
      </c>
      <c r="B10" s="240">
        <v>40</v>
      </c>
      <c r="C10" s="100">
        <v>40</v>
      </c>
      <c r="D10" s="11">
        <v>39</v>
      </c>
      <c r="E10" s="94">
        <v>4</v>
      </c>
      <c r="F10" s="16">
        <v>2</v>
      </c>
      <c r="G10" s="331">
        <v>1</v>
      </c>
      <c r="H10" s="95">
        <v>1</v>
      </c>
      <c r="I10" s="100">
        <v>534</v>
      </c>
      <c r="J10" s="332">
        <v>0</v>
      </c>
      <c r="K10" s="243">
        <v>14292</v>
      </c>
      <c r="L10" s="244">
        <v>248</v>
      </c>
      <c r="M10" s="94">
        <v>7609</v>
      </c>
      <c r="N10" s="94">
        <v>6683</v>
      </c>
      <c r="O10" s="94">
        <v>13685</v>
      </c>
      <c r="P10" s="16">
        <v>607</v>
      </c>
      <c r="Q10" s="159">
        <v>2100</v>
      </c>
      <c r="R10" s="16">
        <v>1775</v>
      </c>
      <c r="S10" s="159">
        <v>1430</v>
      </c>
      <c r="T10" s="16">
        <v>1271</v>
      </c>
    </row>
    <row r="11" spans="1:22" s="99" customFormat="1" ht="18.75" customHeight="1" x14ac:dyDescent="0.2">
      <c r="A11" s="48" t="s">
        <v>53</v>
      </c>
      <c r="B11" s="240">
        <v>21</v>
      </c>
      <c r="C11" s="100">
        <v>21</v>
      </c>
      <c r="D11" s="11">
        <v>21</v>
      </c>
      <c r="E11" s="94">
        <v>5</v>
      </c>
      <c r="F11" s="254">
        <v>0</v>
      </c>
      <c r="G11" s="254">
        <v>0</v>
      </c>
      <c r="H11" s="254">
        <v>0</v>
      </c>
      <c r="I11" s="100">
        <v>206</v>
      </c>
      <c r="J11" s="332">
        <v>0</v>
      </c>
      <c r="K11" s="243">
        <v>5563</v>
      </c>
      <c r="L11" s="254">
        <v>0</v>
      </c>
      <c r="M11" s="94">
        <v>3153</v>
      </c>
      <c r="N11" s="94">
        <v>2410</v>
      </c>
      <c r="O11" s="94">
        <v>5460</v>
      </c>
      <c r="P11" s="16">
        <v>103</v>
      </c>
      <c r="Q11" s="159">
        <v>839</v>
      </c>
      <c r="R11" s="16">
        <v>709</v>
      </c>
      <c r="S11" s="159">
        <v>546</v>
      </c>
      <c r="T11" s="16">
        <v>464</v>
      </c>
    </row>
    <row r="12" spans="1:22" s="99" customFormat="1" ht="18.75" customHeight="1" x14ac:dyDescent="0.2">
      <c r="A12" s="48" t="s">
        <v>54</v>
      </c>
      <c r="B12" s="240">
        <v>59</v>
      </c>
      <c r="C12" s="100">
        <v>59</v>
      </c>
      <c r="D12" s="11">
        <v>58</v>
      </c>
      <c r="E12" s="94">
        <v>7</v>
      </c>
      <c r="F12" s="16">
        <v>1</v>
      </c>
      <c r="G12" s="254">
        <v>0</v>
      </c>
      <c r="H12" s="95">
        <v>1</v>
      </c>
      <c r="I12" s="100">
        <v>751</v>
      </c>
      <c r="J12" s="332">
        <v>0</v>
      </c>
      <c r="K12" s="243">
        <v>18414</v>
      </c>
      <c r="L12" s="244">
        <v>63</v>
      </c>
      <c r="M12" s="94">
        <v>9635</v>
      </c>
      <c r="N12" s="94">
        <v>8779</v>
      </c>
      <c r="O12" s="94">
        <v>17876</v>
      </c>
      <c r="P12" s="16">
        <v>538</v>
      </c>
      <c r="Q12" s="159">
        <v>2499</v>
      </c>
      <c r="R12" s="16">
        <v>2275</v>
      </c>
      <c r="S12" s="159">
        <v>1614</v>
      </c>
      <c r="T12" s="16">
        <v>1481</v>
      </c>
    </row>
    <row r="13" spans="1:22" s="99" customFormat="1" ht="18.75" customHeight="1" x14ac:dyDescent="0.2">
      <c r="A13" s="48" t="s">
        <v>55</v>
      </c>
      <c r="B13" s="240">
        <v>36</v>
      </c>
      <c r="C13" s="100">
        <v>36</v>
      </c>
      <c r="D13" s="11">
        <v>36</v>
      </c>
      <c r="E13" s="94">
        <v>1</v>
      </c>
      <c r="F13" s="254">
        <v>0</v>
      </c>
      <c r="G13" s="254">
        <v>0</v>
      </c>
      <c r="H13" s="254">
        <v>0</v>
      </c>
      <c r="I13" s="100">
        <v>364</v>
      </c>
      <c r="J13" s="332">
        <v>0</v>
      </c>
      <c r="K13" s="243">
        <v>9670</v>
      </c>
      <c r="L13" s="254">
        <v>0</v>
      </c>
      <c r="M13" s="94">
        <v>5172</v>
      </c>
      <c r="N13" s="94">
        <v>4498</v>
      </c>
      <c r="O13" s="94">
        <v>9618</v>
      </c>
      <c r="P13" s="16">
        <v>52</v>
      </c>
      <c r="Q13" s="159">
        <v>1329</v>
      </c>
      <c r="R13" s="16">
        <v>1217</v>
      </c>
      <c r="S13" s="159">
        <v>926</v>
      </c>
      <c r="T13" s="16">
        <v>819</v>
      </c>
    </row>
    <row r="14" spans="1:22" s="99" customFormat="1" ht="18.75" customHeight="1" x14ac:dyDescent="0.2">
      <c r="A14" s="48" t="s">
        <v>56</v>
      </c>
      <c r="B14" s="240">
        <v>45</v>
      </c>
      <c r="C14" s="100">
        <v>45</v>
      </c>
      <c r="D14" s="11">
        <v>45</v>
      </c>
      <c r="E14" s="94">
        <v>3</v>
      </c>
      <c r="F14" s="16">
        <v>1</v>
      </c>
      <c r="G14" s="254">
        <v>0</v>
      </c>
      <c r="H14" s="95">
        <v>1</v>
      </c>
      <c r="I14" s="100">
        <v>552</v>
      </c>
      <c r="J14" s="242">
        <v>16</v>
      </c>
      <c r="K14" s="243">
        <v>13459</v>
      </c>
      <c r="L14" s="244">
        <v>17</v>
      </c>
      <c r="M14" s="94">
        <v>6794</v>
      </c>
      <c r="N14" s="94">
        <v>6665</v>
      </c>
      <c r="O14" s="94">
        <v>13406</v>
      </c>
      <c r="P14" s="16">
        <v>53</v>
      </c>
      <c r="Q14" s="159">
        <v>1742</v>
      </c>
      <c r="R14" s="16">
        <v>1788</v>
      </c>
      <c r="S14" s="159">
        <v>1233</v>
      </c>
      <c r="T14" s="16">
        <v>1214</v>
      </c>
    </row>
    <row r="15" spans="1:22" s="99" customFormat="1" ht="18.75" customHeight="1" x14ac:dyDescent="0.2">
      <c r="A15" s="48" t="s">
        <v>57</v>
      </c>
      <c r="B15" s="240">
        <v>47</v>
      </c>
      <c r="C15" s="100">
        <v>47</v>
      </c>
      <c r="D15" s="11">
        <v>47</v>
      </c>
      <c r="E15" s="94">
        <v>4</v>
      </c>
      <c r="F15" s="16">
        <v>2</v>
      </c>
      <c r="G15" s="254">
        <v>0</v>
      </c>
      <c r="H15" s="95">
        <v>2</v>
      </c>
      <c r="I15" s="100">
        <v>527</v>
      </c>
      <c r="J15" s="332">
        <v>0</v>
      </c>
      <c r="K15" s="243">
        <v>13468</v>
      </c>
      <c r="L15" s="244">
        <v>64</v>
      </c>
      <c r="M15" s="94">
        <v>6876</v>
      </c>
      <c r="N15" s="94">
        <v>6592</v>
      </c>
      <c r="O15" s="94">
        <v>12983</v>
      </c>
      <c r="P15" s="16">
        <v>485</v>
      </c>
      <c r="Q15" s="159">
        <v>1809</v>
      </c>
      <c r="R15" s="16">
        <v>1776</v>
      </c>
      <c r="S15" s="159">
        <v>1282</v>
      </c>
      <c r="T15" s="16">
        <v>1243</v>
      </c>
    </row>
    <row r="16" spans="1:22" s="99" customFormat="1" ht="18.75" customHeight="1" x14ac:dyDescent="0.2">
      <c r="A16" s="48" t="s">
        <v>58</v>
      </c>
      <c r="B16" s="240">
        <v>40</v>
      </c>
      <c r="C16" s="100">
        <v>40</v>
      </c>
      <c r="D16" s="11">
        <v>39</v>
      </c>
      <c r="E16" s="94">
        <v>3</v>
      </c>
      <c r="F16" s="16">
        <v>4</v>
      </c>
      <c r="G16" s="254">
        <v>0</v>
      </c>
      <c r="H16" s="95">
        <v>4</v>
      </c>
      <c r="I16" s="100">
        <v>480</v>
      </c>
      <c r="J16" s="332">
        <v>0</v>
      </c>
      <c r="K16" s="243">
        <v>12348</v>
      </c>
      <c r="L16" s="244">
        <v>944</v>
      </c>
      <c r="M16" s="94">
        <v>6903</v>
      </c>
      <c r="N16" s="94">
        <v>5445</v>
      </c>
      <c r="O16" s="94">
        <v>11197</v>
      </c>
      <c r="P16" s="16">
        <v>1151</v>
      </c>
      <c r="Q16" s="159">
        <v>2086</v>
      </c>
      <c r="R16" s="16">
        <v>1442</v>
      </c>
      <c r="S16" s="159">
        <v>1400</v>
      </c>
      <c r="T16" s="16">
        <v>1012</v>
      </c>
    </row>
    <row r="17" spans="1:21" s="99" customFormat="1" ht="18.75" customHeight="1" x14ac:dyDescent="0.2">
      <c r="A17" s="48" t="s">
        <v>59</v>
      </c>
      <c r="B17" s="240">
        <v>76</v>
      </c>
      <c r="C17" s="100">
        <v>76</v>
      </c>
      <c r="D17" s="11">
        <v>76</v>
      </c>
      <c r="E17" s="94">
        <v>5</v>
      </c>
      <c r="F17" s="16">
        <v>5</v>
      </c>
      <c r="G17" s="16">
        <v>2</v>
      </c>
      <c r="H17" s="95">
        <v>3</v>
      </c>
      <c r="I17" s="100">
        <v>1007</v>
      </c>
      <c r="J17" s="242">
        <v>22</v>
      </c>
      <c r="K17" s="243">
        <v>26046</v>
      </c>
      <c r="L17" s="244">
        <v>108</v>
      </c>
      <c r="M17" s="94">
        <v>13508</v>
      </c>
      <c r="N17" s="94">
        <v>12538</v>
      </c>
      <c r="O17" s="94">
        <v>25682</v>
      </c>
      <c r="P17" s="16">
        <v>364</v>
      </c>
      <c r="Q17" s="159">
        <v>3574</v>
      </c>
      <c r="R17" s="16">
        <v>3313</v>
      </c>
      <c r="S17" s="159">
        <v>2578</v>
      </c>
      <c r="T17" s="16">
        <v>2371</v>
      </c>
    </row>
    <row r="18" spans="1:21" s="152" customFormat="1" ht="18.75" customHeight="1" x14ac:dyDescent="0.25">
      <c r="A18" s="48" t="s">
        <v>60</v>
      </c>
      <c r="B18" s="240">
        <v>55</v>
      </c>
      <c r="C18" s="100">
        <v>55</v>
      </c>
      <c r="D18" s="11">
        <v>55</v>
      </c>
      <c r="E18" s="94">
        <v>4</v>
      </c>
      <c r="F18" s="16">
        <v>2</v>
      </c>
      <c r="G18" s="254">
        <v>0</v>
      </c>
      <c r="H18" s="95">
        <v>2</v>
      </c>
      <c r="I18" s="100">
        <v>586</v>
      </c>
      <c r="J18" s="332">
        <v>0</v>
      </c>
      <c r="K18" s="100">
        <v>14838</v>
      </c>
      <c r="L18" s="94">
        <v>96</v>
      </c>
      <c r="M18" s="94">
        <v>7554</v>
      </c>
      <c r="N18" s="94">
        <v>7284</v>
      </c>
      <c r="O18" s="94">
        <v>14481</v>
      </c>
      <c r="P18" s="16">
        <v>357</v>
      </c>
      <c r="Q18" s="241">
        <v>1977</v>
      </c>
      <c r="R18" s="16">
        <v>1948</v>
      </c>
      <c r="S18" s="241">
        <v>1417</v>
      </c>
      <c r="T18" s="16">
        <v>1367</v>
      </c>
    </row>
    <row r="19" spans="1:21" s="152" customFormat="1" ht="18.75" customHeight="1" x14ac:dyDescent="0.25">
      <c r="A19" s="48" t="s">
        <v>61</v>
      </c>
      <c r="B19" s="240">
        <v>50</v>
      </c>
      <c r="C19" s="100">
        <v>50</v>
      </c>
      <c r="D19" s="11">
        <v>49</v>
      </c>
      <c r="E19" s="94">
        <v>4</v>
      </c>
      <c r="F19" s="16">
        <v>3</v>
      </c>
      <c r="G19" s="254">
        <v>0</v>
      </c>
      <c r="H19" s="95">
        <v>3</v>
      </c>
      <c r="I19" s="100">
        <v>556</v>
      </c>
      <c r="J19" s="242">
        <v>10</v>
      </c>
      <c r="K19" s="100">
        <v>13861</v>
      </c>
      <c r="L19" s="94">
        <v>165</v>
      </c>
      <c r="M19" s="94">
        <v>7054</v>
      </c>
      <c r="N19" s="94">
        <v>6807</v>
      </c>
      <c r="O19" s="94">
        <v>13533</v>
      </c>
      <c r="P19" s="16">
        <v>328</v>
      </c>
      <c r="Q19" s="241">
        <v>1845</v>
      </c>
      <c r="R19" s="16">
        <v>1771</v>
      </c>
      <c r="S19" s="241">
        <v>1425</v>
      </c>
      <c r="T19" s="16">
        <v>1342</v>
      </c>
    </row>
    <row r="20" spans="1:21" s="152" customFormat="1" ht="18.75" customHeight="1" x14ac:dyDescent="0.25">
      <c r="A20" s="48" t="s">
        <v>62</v>
      </c>
      <c r="B20" s="240">
        <v>87</v>
      </c>
      <c r="C20" s="100">
        <v>87</v>
      </c>
      <c r="D20" s="11">
        <v>87</v>
      </c>
      <c r="E20" s="94">
        <v>7</v>
      </c>
      <c r="F20" s="16">
        <v>3</v>
      </c>
      <c r="G20" s="16">
        <v>1</v>
      </c>
      <c r="H20" s="95">
        <v>2</v>
      </c>
      <c r="I20" s="100">
        <v>1051</v>
      </c>
      <c r="J20" s="242">
        <v>4</v>
      </c>
      <c r="K20" s="100">
        <v>26269</v>
      </c>
      <c r="L20" s="94">
        <v>119</v>
      </c>
      <c r="M20" s="94">
        <v>13362</v>
      </c>
      <c r="N20" s="94">
        <v>12907</v>
      </c>
      <c r="O20" s="94">
        <v>25870</v>
      </c>
      <c r="P20" s="16">
        <v>399</v>
      </c>
      <c r="Q20" s="241">
        <v>3522</v>
      </c>
      <c r="R20" s="16">
        <v>3388</v>
      </c>
      <c r="S20" s="241">
        <v>2596</v>
      </c>
      <c r="T20" s="16">
        <v>2568</v>
      </c>
    </row>
    <row r="21" spans="1:21" s="152" customFormat="1" ht="7.5" customHeight="1" x14ac:dyDescent="0.25">
      <c r="A21" s="55"/>
      <c r="B21" s="132"/>
      <c r="C21" s="196"/>
      <c r="D21" s="196"/>
      <c r="E21" s="196"/>
      <c r="F21" s="196"/>
      <c r="G21" s="196"/>
      <c r="H21" s="196"/>
      <c r="I21" s="196"/>
      <c r="J21" s="132"/>
      <c r="K21" s="196"/>
      <c r="L21" s="196"/>
      <c r="M21" s="196"/>
      <c r="N21" s="196"/>
      <c r="O21" s="196"/>
      <c r="P21" s="196"/>
      <c r="Q21" s="132"/>
      <c r="R21" s="196"/>
      <c r="S21" s="132"/>
      <c r="T21" s="196"/>
    </row>
    <row r="22" spans="1:21" ht="15" customHeight="1" x14ac:dyDescent="0.25">
      <c r="A22" s="26" t="s">
        <v>236</v>
      </c>
      <c r="B22" s="26"/>
    </row>
    <row r="23" spans="1:21" ht="15" customHeight="1" x14ac:dyDescent="0.25">
      <c r="A23" s="168" t="s">
        <v>342</v>
      </c>
      <c r="B23" s="168"/>
    </row>
    <row r="24" spans="1:21" ht="17.25" customHeight="1" x14ac:dyDescent="0.25">
      <c r="A24" s="29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21" x14ac:dyDescent="0.25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</row>
    <row r="26" spans="1:21" x14ac:dyDescent="0.25">
      <c r="B26" s="266"/>
    </row>
  </sheetData>
  <mergeCells count="15">
    <mergeCell ref="A3:A5"/>
    <mergeCell ref="B3:B5"/>
    <mergeCell ref="C3:H3"/>
    <mergeCell ref="I3:J3"/>
    <mergeCell ref="K3:R3"/>
    <mergeCell ref="K4:K5"/>
    <mergeCell ref="L4:L5"/>
    <mergeCell ref="M4:N4"/>
    <mergeCell ref="O4:P4"/>
    <mergeCell ref="Q4:R4"/>
    <mergeCell ref="S3:T4"/>
    <mergeCell ref="C4:E4"/>
    <mergeCell ref="F4:H4"/>
    <mergeCell ref="I4:I5"/>
    <mergeCell ref="J4:J5"/>
  </mergeCells>
  <hyperlinks>
    <hyperlink ref="V2" location="OBSAH!A1" display="Zpět na obsah" xr:uid="{498040EA-E141-431F-826B-1F1624483FB9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EDBC-4133-4082-A7C2-BFF3AFE92D41}">
  <dimension ref="A1:R29"/>
  <sheetViews>
    <sheetView showGridLines="0" zoomScaleNormal="100" workbookViewId="0"/>
  </sheetViews>
  <sheetFormatPr defaultRowHeight="15" x14ac:dyDescent="0.25"/>
  <cols>
    <col min="1" max="1" width="12.85546875" customWidth="1"/>
    <col min="2" max="2" width="5" customWidth="1"/>
    <col min="3" max="5" width="8.5703125" customWidth="1"/>
    <col min="6" max="10" width="7.28515625" customWidth="1"/>
    <col min="11" max="15" width="8" customWidth="1"/>
    <col min="16" max="16" width="7.85546875" customWidth="1"/>
    <col min="19" max="19" width="9.140625" customWidth="1"/>
  </cols>
  <sheetData>
    <row r="1" spans="1:18" ht="22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 ht="18.75" customHeight="1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 t="s">
        <v>2</v>
      </c>
      <c r="L2" s="4"/>
      <c r="M2" s="4"/>
      <c r="N2" s="4"/>
      <c r="O2" s="4"/>
      <c r="P2" s="5" t="s">
        <v>3</v>
      </c>
      <c r="Q2" s="4"/>
      <c r="R2" s="6" t="s">
        <v>4</v>
      </c>
    </row>
    <row r="3" spans="1:18" ht="23.25" customHeight="1" x14ac:dyDescent="0.25">
      <c r="A3" s="432" t="s">
        <v>5</v>
      </c>
      <c r="B3" s="433"/>
      <c r="C3" s="438" t="s">
        <v>6</v>
      </c>
      <c r="D3" s="439"/>
      <c r="E3" s="440"/>
      <c r="F3" s="441" t="s">
        <v>7</v>
      </c>
      <c r="G3" s="442"/>
      <c r="H3" s="438" t="s">
        <v>8</v>
      </c>
      <c r="I3" s="439"/>
      <c r="J3" s="433"/>
      <c r="K3" s="443" t="s">
        <v>9</v>
      </c>
      <c r="L3" s="444"/>
      <c r="M3" s="445"/>
      <c r="N3" s="446" t="s">
        <v>10</v>
      </c>
      <c r="O3" s="444"/>
      <c r="P3" s="445"/>
    </row>
    <row r="4" spans="1:18" ht="23.25" customHeight="1" x14ac:dyDescent="0.25">
      <c r="A4" s="434"/>
      <c r="B4" s="435"/>
      <c r="C4" s="428" t="s">
        <v>11</v>
      </c>
      <c r="D4" s="430" t="s">
        <v>12</v>
      </c>
      <c r="E4" s="431"/>
      <c r="F4" s="428" t="s">
        <v>11</v>
      </c>
      <c r="G4" s="447" t="s">
        <v>13</v>
      </c>
      <c r="H4" s="428" t="s">
        <v>11</v>
      </c>
      <c r="I4" s="430" t="s">
        <v>14</v>
      </c>
      <c r="J4" s="435"/>
      <c r="K4" s="434" t="s">
        <v>11</v>
      </c>
      <c r="L4" s="430" t="s">
        <v>14</v>
      </c>
      <c r="M4" s="431"/>
      <c r="N4" s="428" t="s">
        <v>11</v>
      </c>
      <c r="O4" s="430" t="s">
        <v>14</v>
      </c>
      <c r="P4" s="431"/>
    </row>
    <row r="5" spans="1:18" ht="30" customHeight="1" thickBot="1" x14ac:dyDescent="0.3">
      <c r="A5" s="436"/>
      <c r="B5" s="437"/>
      <c r="C5" s="429"/>
      <c r="D5" s="8" t="s">
        <v>15</v>
      </c>
      <c r="E5" s="9" t="s">
        <v>16</v>
      </c>
      <c r="F5" s="429"/>
      <c r="G5" s="448"/>
      <c r="H5" s="429"/>
      <c r="I5" s="8" t="s">
        <v>17</v>
      </c>
      <c r="J5" s="7" t="s">
        <v>18</v>
      </c>
      <c r="K5" s="436"/>
      <c r="L5" s="8" t="s">
        <v>17</v>
      </c>
      <c r="M5" s="9" t="s">
        <v>18</v>
      </c>
      <c r="N5" s="429"/>
      <c r="O5" s="8" t="s">
        <v>17</v>
      </c>
      <c r="P5" s="9" t="s">
        <v>18</v>
      </c>
    </row>
    <row r="6" spans="1:18" s="15" customFormat="1" ht="18.75" customHeight="1" x14ac:dyDescent="0.25">
      <c r="A6" s="449" t="s">
        <v>19</v>
      </c>
      <c r="B6" s="450"/>
      <c r="C6" s="11">
        <v>1007</v>
      </c>
      <c r="D6" s="11">
        <v>997</v>
      </c>
      <c r="E6" s="12">
        <v>168</v>
      </c>
      <c r="F6" s="13">
        <v>12883.91</v>
      </c>
      <c r="G6" s="14">
        <v>1408</v>
      </c>
      <c r="H6" s="13">
        <v>278625</v>
      </c>
      <c r="I6" s="12">
        <v>128728</v>
      </c>
      <c r="J6" s="14">
        <v>267732</v>
      </c>
      <c r="K6" s="13">
        <v>82294</v>
      </c>
      <c r="L6" s="12">
        <v>41566</v>
      </c>
      <c r="M6" s="12">
        <v>84531</v>
      </c>
      <c r="N6" s="13" t="s">
        <v>20</v>
      </c>
      <c r="O6" s="12" t="s">
        <v>21</v>
      </c>
      <c r="P6" s="12">
        <v>54082</v>
      </c>
    </row>
    <row r="7" spans="1:18" s="15" customFormat="1" ht="18.75" customHeight="1" x14ac:dyDescent="0.25">
      <c r="A7" s="449" t="s">
        <v>22</v>
      </c>
      <c r="B7" s="450"/>
      <c r="C7" s="11">
        <v>1011</v>
      </c>
      <c r="D7" s="11">
        <v>1001</v>
      </c>
      <c r="E7" s="12">
        <v>168</v>
      </c>
      <c r="F7" s="13">
        <v>12760.5</v>
      </c>
      <c r="G7" s="14">
        <v>1264.0400000000009</v>
      </c>
      <c r="H7" s="13">
        <v>276877</v>
      </c>
      <c r="I7" s="12">
        <v>127587</v>
      </c>
      <c r="J7" s="14">
        <v>265721</v>
      </c>
      <c r="K7" s="13" t="s">
        <v>23</v>
      </c>
      <c r="L7" s="12">
        <v>41278</v>
      </c>
      <c r="M7" s="12">
        <v>83645</v>
      </c>
      <c r="N7" s="13" t="s">
        <v>24</v>
      </c>
      <c r="O7" s="12">
        <v>25659</v>
      </c>
      <c r="P7" s="12">
        <v>52315</v>
      </c>
    </row>
    <row r="8" spans="1:18" s="15" customFormat="1" ht="18.75" customHeight="1" x14ac:dyDescent="0.25">
      <c r="A8" s="449" t="s">
        <v>25</v>
      </c>
      <c r="B8" s="450"/>
      <c r="C8" s="11">
        <v>1013</v>
      </c>
      <c r="D8" s="11">
        <v>1002</v>
      </c>
      <c r="E8" s="12">
        <v>164</v>
      </c>
      <c r="F8" s="13">
        <v>12726.4</v>
      </c>
      <c r="G8" s="14">
        <v>1199.08</v>
      </c>
      <c r="H8" s="13">
        <v>275495</v>
      </c>
      <c r="I8" s="12">
        <v>126669</v>
      </c>
      <c r="J8" s="14">
        <v>264727</v>
      </c>
      <c r="K8" s="13">
        <v>82298</v>
      </c>
      <c r="L8" s="12">
        <v>37609</v>
      </c>
      <c r="M8" s="12">
        <v>78565</v>
      </c>
      <c r="N8" s="13">
        <v>55186</v>
      </c>
      <c r="O8" s="12">
        <v>26030</v>
      </c>
      <c r="P8" s="12">
        <v>52383</v>
      </c>
    </row>
    <row r="9" spans="1:18" s="15" customFormat="1" ht="18.75" customHeight="1" x14ac:dyDescent="0.25">
      <c r="A9" s="449" t="s">
        <v>26</v>
      </c>
      <c r="B9" s="450"/>
      <c r="C9" s="11">
        <v>998</v>
      </c>
      <c r="D9" s="11">
        <v>987</v>
      </c>
      <c r="E9" s="12">
        <v>160</v>
      </c>
      <c r="F9" s="13">
        <v>12809.9</v>
      </c>
      <c r="G9" s="14">
        <v>1115.83</v>
      </c>
      <c r="H9" s="13">
        <v>275878</v>
      </c>
      <c r="I9" s="12">
        <v>127068</v>
      </c>
      <c r="J9" s="14">
        <v>265439</v>
      </c>
      <c r="K9" s="13">
        <v>82577</v>
      </c>
      <c r="L9" s="12">
        <v>37613</v>
      </c>
      <c r="M9" s="12">
        <v>79020</v>
      </c>
      <c r="N9" s="13">
        <v>55862</v>
      </c>
      <c r="O9" s="12">
        <v>25231</v>
      </c>
      <c r="P9" s="12">
        <v>52852</v>
      </c>
    </row>
    <row r="10" spans="1:18" s="15" customFormat="1" ht="18.75" customHeight="1" x14ac:dyDescent="0.25">
      <c r="A10" s="449" t="s">
        <v>27</v>
      </c>
      <c r="B10" s="450"/>
      <c r="C10" s="11">
        <v>990</v>
      </c>
      <c r="D10" s="11">
        <v>979</v>
      </c>
      <c r="E10" s="12">
        <v>149</v>
      </c>
      <c r="F10" s="13">
        <v>12934.09</v>
      </c>
      <c r="G10" s="14">
        <v>1065.9099999999999</v>
      </c>
      <c r="H10" s="13">
        <v>279593</v>
      </c>
      <c r="I10" s="12">
        <v>129144</v>
      </c>
      <c r="J10" s="14">
        <v>269248</v>
      </c>
      <c r="K10" s="13">
        <v>85053</v>
      </c>
      <c r="L10" s="12">
        <v>38983</v>
      </c>
      <c r="M10" s="12">
        <v>81344</v>
      </c>
      <c r="N10" s="13">
        <v>60389</v>
      </c>
      <c r="O10" s="12">
        <v>27146</v>
      </c>
      <c r="P10" s="12">
        <v>57186</v>
      </c>
    </row>
    <row r="11" spans="1:18" s="15" customFormat="1" ht="18.75" customHeight="1" x14ac:dyDescent="0.25">
      <c r="A11" s="449" t="s">
        <v>28</v>
      </c>
      <c r="B11" s="450"/>
      <c r="C11" s="11">
        <v>986</v>
      </c>
      <c r="D11" s="11">
        <v>975</v>
      </c>
      <c r="E11" s="12">
        <v>143</v>
      </c>
      <c r="F11" s="13">
        <v>13221.1</v>
      </c>
      <c r="G11" s="14">
        <v>1048.9300000000003</v>
      </c>
      <c r="H11" s="13">
        <v>287569</v>
      </c>
      <c r="I11" s="12">
        <v>133383</v>
      </c>
      <c r="J11" s="14">
        <v>277074</v>
      </c>
      <c r="K11" s="13">
        <v>87075</v>
      </c>
      <c r="L11" s="12">
        <v>40001</v>
      </c>
      <c r="M11" s="12">
        <v>83277</v>
      </c>
      <c r="N11" s="13">
        <v>65302</v>
      </c>
      <c r="O11" s="12">
        <v>30095</v>
      </c>
      <c r="P11" s="12">
        <v>61896</v>
      </c>
    </row>
    <row r="12" spans="1:18" s="15" customFormat="1" ht="18.75" customHeight="1" x14ac:dyDescent="0.25">
      <c r="A12" s="449" t="s">
        <v>29</v>
      </c>
      <c r="B12" s="450"/>
      <c r="C12" s="11">
        <v>990</v>
      </c>
      <c r="D12" s="11">
        <v>978</v>
      </c>
      <c r="E12" s="12">
        <v>136</v>
      </c>
      <c r="F12" s="13">
        <v>13588.02</v>
      </c>
      <c r="G12" s="14">
        <v>1080.0300000000007</v>
      </c>
      <c r="H12" s="13">
        <v>297981</v>
      </c>
      <c r="I12" s="12">
        <v>138543</v>
      </c>
      <c r="J12" s="14">
        <v>287324</v>
      </c>
      <c r="K12" s="13">
        <v>92073</v>
      </c>
      <c r="L12" s="12">
        <v>42476</v>
      </c>
      <c r="M12" s="12">
        <v>88081</v>
      </c>
      <c r="N12" s="13">
        <v>61605</v>
      </c>
      <c r="O12" s="12">
        <v>28191</v>
      </c>
      <c r="P12" s="16">
        <v>58568</v>
      </c>
    </row>
    <row r="13" spans="1:18" s="15" customFormat="1" ht="18.75" customHeight="1" x14ac:dyDescent="0.25">
      <c r="A13" s="449" t="s">
        <v>30</v>
      </c>
      <c r="B13" s="450"/>
      <c r="C13" s="11">
        <v>992</v>
      </c>
      <c r="D13" s="11">
        <v>981</v>
      </c>
      <c r="E13" s="12">
        <v>126</v>
      </c>
      <c r="F13" s="13">
        <v>13940.11</v>
      </c>
      <c r="G13" s="14">
        <v>1099.0600000000013</v>
      </c>
      <c r="H13" s="13">
        <v>312810</v>
      </c>
      <c r="I13" s="12">
        <v>145722</v>
      </c>
      <c r="J13" s="14">
        <v>302233</v>
      </c>
      <c r="K13" s="13">
        <v>100543</v>
      </c>
      <c r="L13" s="12">
        <v>46491</v>
      </c>
      <c r="M13" s="12">
        <v>96729</v>
      </c>
      <c r="N13" s="13">
        <v>64277</v>
      </c>
      <c r="O13" s="12">
        <v>29296</v>
      </c>
      <c r="P13" s="16">
        <v>61372</v>
      </c>
    </row>
    <row r="14" spans="1:18" s="15" customFormat="1" ht="18.75" customHeight="1" x14ac:dyDescent="0.25">
      <c r="A14" s="449" t="s">
        <v>31</v>
      </c>
      <c r="B14" s="450"/>
      <c r="C14" s="11">
        <v>996</v>
      </c>
      <c r="D14" s="11">
        <v>986</v>
      </c>
      <c r="E14" s="12">
        <v>121</v>
      </c>
      <c r="F14" s="13">
        <v>14461</v>
      </c>
      <c r="G14" s="14">
        <v>1105</v>
      </c>
      <c r="H14" s="13">
        <v>331931</v>
      </c>
      <c r="I14" s="12">
        <v>155337</v>
      </c>
      <c r="J14" s="14">
        <v>321151</v>
      </c>
      <c r="K14" s="13">
        <v>106001</v>
      </c>
      <c r="L14" s="12">
        <v>49440</v>
      </c>
      <c r="M14" s="12">
        <v>102259</v>
      </c>
      <c r="N14" s="13">
        <v>69607</v>
      </c>
      <c r="O14" s="12">
        <v>31218</v>
      </c>
      <c r="P14" s="12">
        <v>66510</v>
      </c>
    </row>
    <row r="15" spans="1:18" ht="18.75" customHeight="1" x14ac:dyDescent="0.25">
      <c r="A15" s="449" t="s">
        <v>32</v>
      </c>
      <c r="B15" s="450"/>
      <c r="C15" s="11">
        <v>997</v>
      </c>
      <c r="D15" s="11">
        <v>985</v>
      </c>
      <c r="E15" s="12">
        <v>127</v>
      </c>
      <c r="F15" s="13">
        <v>14902</v>
      </c>
      <c r="G15" s="14">
        <v>1122</v>
      </c>
      <c r="H15" s="13">
        <v>347571</v>
      </c>
      <c r="I15" s="12">
        <v>163360</v>
      </c>
      <c r="J15" s="14">
        <v>336742</v>
      </c>
      <c r="K15" s="13">
        <v>105970</v>
      </c>
      <c r="L15" s="12">
        <v>49130</v>
      </c>
      <c r="M15" s="12">
        <v>102116</v>
      </c>
      <c r="N15" s="13">
        <v>77746</v>
      </c>
      <c r="O15" s="12">
        <v>35062</v>
      </c>
      <c r="P15" s="12">
        <v>74605</v>
      </c>
    </row>
    <row r="16" spans="1:18" ht="18.75" customHeight="1" thickBot="1" x14ac:dyDescent="0.3">
      <c r="A16" s="455" t="s">
        <v>33</v>
      </c>
      <c r="B16" s="456"/>
      <c r="C16" s="11">
        <v>1010</v>
      </c>
      <c r="D16" s="11">
        <v>998</v>
      </c>
      <c r="E16" s="12">
        <v>122</v>
      </c>
      <c r="F16" s="13">
        <v>15169</v>
      </c>
      <c r="G16" s="14">
        <v>1128</v>
      </c>
      <c r="H16" s="13">
        <v>356320</v>
      </c>
      <c r="I16" s="12">
        <v>168122</v>
      </c>
      <c r="J16" s="14">
        <v>345427</v>
      </c>
      <c r="K16" s="13">
        <v>106815</v>
      </c>
      <c r="L16" s="12">
        <v>49450</v>
      </c>
      <c r="M16" s="12">
        <v>102896</v>
      </c>
      <c r="N16" s="17" t="s">
        <v>34</v>
      </c>
      <c r="O16" s="18" t="s">
        <v>34</v>
      </c>
      <c r="P16" s="18" t="s">
        <v>34</v>
      </c>
    </row>
    <row r="17" spans="1:16" ht="15" customHeight="1" x14ac:dyDescent="0.25">
      <c r="A17" s="457" t="s">
        <v>35</v>
      </c>
      <c r="B17" s="19" t="s">
        <v>36</v>
      </c>
      <c r="C17" s="342">
        <f>C16-C15</f>
        <v>13</v>
      </c>
      <c r="D17" s="343">
        <f>D16-D15</f>
        <v>13</v>
      </c>
      <c r="E17" s="344">
        <f>E16-E15</f>
        <v>-5</v>
      </c>
      <c r="F17" s="342">
        <f t="shared" ref="F17:M17" si="0">F16-F15</f>
        <v>267</v>
      </c>
      <c r="G17" s="344">
        <f t="shared" si="0"/>
        <v>6</v>
      </c>
      <c r="H17" s="342">
        <f t="shared" si="0"/>
        <v>8749</v>
      </c>
      <c r="I17" s="343">
        <f t="shared" si="0"/>
        <v>4762</v>
      </c>
      <c r="J17" s="344">
        <f t="shared" si="0"/>
        <v>8685</v>
      </c>
      <c r="K17" s="345">
        <f>K16-K15</f>
        <v>845</v>
      </c>
      <c r="L17" s="343">
        <f t="shared" si="0"/>
        <v>320</v>
      </c>
      <c r="M17" s="346">
        <f t="shared" si="0"/>
        <v>780</v>
      </c>
      <c r="N17" s="347" t="s">
        <v>34</v>
      </c>
      <c r="O17" s="348" t="s">
        <v>34</v>
      </c>
      <c r="P17" s="349" t="s">
        <v>34</v>
      </c>
    </row>
    <row r="18" spans="1:16" x14ac:dyDescent="0.25">
      <c r="A18" s="452"/>
      <c r="B18" s="20" t="s">
        <v>37</v>
      </c>
      <c r="C18" s="350">
        <f>C16/C15-1</f>
        <v>1.3039117352056095E-2</v>
      </c>
      <c r="D18" s="351">
        <f>D16/D15-1</f>
        <v>1.3197969543147225E-2</v>
      </c>
      <c r="E18" s="352">
        <f>E16/E15-1</f>
        <v>-3.9370078740157521E-2</v>
      </c>
      <c r="F18" s="350">
        <f t="shared" ref="F18:M18" si="1">F16/F15-1</f>
        <v>1.7917058113005035E-2</v>
      </c>
      <c r="G18" s="352">
        <f t="shared" si="1"/>
        <v>5.3475935828877219E-3</v>
      </c>
      <c r="H18" s="350">
        <f t="shared" si="1"/>
        <v>2.5171835394782738E-2</v>
      </c>
      <c r="I18" s="351">
        <f t="shared" si="1"/>
        <v>2.9150342801175233E-2</v>
      </c>
      <c r="J18" s="352">
        <f t="shared" si="1"/>
        <v>2.5791258589662025E-2</v>
      </c>
      <c r="K18" s="353">
        <f t="shared" si="1"/>
        <v>7.9739548928943194E-3</v>
      </c>
      <c r="L18" s="351">
        <f t="shared" si="1"/>
        <v>6.5133319763892583E-3</v>
      </c>
      <c r="M18" s="354">
        <f t="shared" si="1"/>
        <v>7.6383720474755279E-3</v>
      </c>
      <c r="N18" s="355" t="s">
        <v>34</v>
      </c>
      <c r="O18" s="356" t="s">
        <v>34</v>
      </c>
      <c r="P18" s="357" t="s">
        <v>34</v>
      </c>
    </row>
    <row r="19" spans="1:16" ht="16.5" customHeight="1" x14ac:dyDescent="0.25">
      <c r="A19" s="451" t="s">
        <v>38</v>
      </c>
      <c r="B19" s="21" t="s">
        <v>36</v>
      </c>
      <c r="C19" s="358">
        <f>C16-C11</f>
        <v>24</v>
      </c>
      <c r="D19" s="359">
        <f>D16-D11</f>
        <v>23</v>
      </c>
      <c r="E19" s="360">
        <f>E16-E11</f>
        <v>-21</v>
      </c>
      <c r="F19" s="358">
        <f t="shared" ref="F19:M19" si="2">F16-F11</f>
        <v>1947.8999999999996</v>
      </c>
      <c r="G19" s="360">
        <f t="shared" si="2"/>
        <v>79.069999999999709</v>
      </c>
      <c r="H19" s="358">
        <f t="shared" si="2"/>
        <v>68751</v>
      </c>
      <c r="I19" s="359">
        <f t="shared" si="2"/>
        <v>34739</v>
      </c>
      <c r="J19" s="360">
        <f t="shared" si="2"/>
        <v>68353</v>
      </c>
      <c r="K19" s="361">
        <f t="shared" si="2"/>
        <v>19740</v>
      </c>
      <c r="L19" s="359">
        <f t="shared" si="2"/>
        <v>9449</v>
      </c>
      <c r="M19" s="362">
        <f t="shared" si="2"/>
        <v>19619</v>
      </c>
      <c r="N19" s="363" t="s">
        <v>34</v>
      </c>
      <c r="O19" s="364" t="s">
        <v>34</v>
      </c>
      <c r="P19" s="365" t="s">
        <v>34</v>
      </c>
    </row>
    <row r="20" spans="1:16" ht="17.25" customHeight="1" x14ac:dyDescent="0.25">
      <c r="A20" s="452"/>
      <c r="B20" s="20" t="s">
        <v>37</v>
      </c>
      <c r="C20" s="350">
        <f>C16/C11-1</f>
        <v>2.4340770791074995E-2</v>
      </c>
      <c r="D20" s="351">
        <f>D16/D11-1</f>
        <v>2.3589743589743639E-2</v>
      </c>
      <c r="E20" s="352">
        <f>E16/E11-1</f>
        <v>-0.14685314685314688</v>
      </c>
      <c r="F20" s="350">
        <f t="shared" ref="F20:M20" si="3">F16/F11-1</f>
        <v>0.14733267277306727</v>
      </c>
      <c r="G20" s="352">
        <f t="shared" si="3"/>
        <v>7.5381579323691383E-2</v>
      </c>
      <c r="H20" s="350">
        <f t="shared" si="3"/>
        <v>0.23907653467515622</v>
      </c>
      <c r="I20" s="351">
        <f t="shared" si="3"/>
        <v>0.26044548405718859</v>
      </c>
      <c r="J20" s="352">
        <f t="shared" si="3"/>
        <v>0.2466958285512173</v>
      </c>
      <c r="K20" s="350">
        <f>K16/K11-1</f>
        <v>0.22670111972437557</v>
      </c>
      <c r="L20" s="351">
        <f t="shared" si="3"/>
        <v>0.23621909452263701</v>
      </c>
      <c r="M20" s="354">
        <f t="shared" si="3"/>
        <v>0.23558725698572225</v>
      </c>
      <c r="N20" s="355" t="s">
        <v>34</v>
      </c>
      <c r="O20" s="356" t="s">
        <v>34</v>
      </c>
      <c r="P20" s="357" t="s">
        <v>34</v>
      </c>
    </row>
    <row r="21" spans="1:16" ht="16.5" customHeight="1" x14ac:dyDescent="0.25">
      <c r="A21" s="451" t="s">
        <v>39</v>
      </c>
      <c r="B21" s="21" t="s">
        <v>36</v>
      </c>
      <c r="C21" s="358">
        <f>C16-C6</f>
        <v>3</v>
      </c>
      <c r="D21" s="359">
        <f>D16-D6</f>
        <v>1</v>
      </c>
      <c r="E21" s="360">
        <f>E16-E6</f>
        <v>-46</v>
      </c>
      <c r="F21" s="358">
        <f t="shared" ref="F21:M21" si="4">F16-F6</f>
        <v>2285.09</v>
      </c>
      <c r="G21" s="360">
        <f t="shared" si="4"/>
        <v>-280</v>
      </c>
      <c r="H21" s="358">
        <f t="shared" si="4"/>
        <v>77695</v>
      </c>
      <c r="I21" s="359">
        <f t="shared" si="4"/>
        <v>39394</v>
      </c>
      <c r="J21" s="360">
        <f t="shared" si="4"/>
        <v>77695</v>
      </c>
      <c r="K21" s="366">
        <f>K16-K6</f>
        <v>24521</v>
      </c>
      <c r="L21" s="359">
        <f t="shared" si="4"/>
        <v>7884</v>
      </c>
      <c r="M21" s="362">
        <f t="shared" si="4"/>
        <v>18365</v>
      </c>
      <c r="N21" s="363" t="s">
        <v>34</v>
      </c>
      <c r="O21" s="364" t="s">
        <v>34</v>
      </c>
      <c r="P21" s="365" t="s">
        <v>34</v>
      </c>
    </row>
    <row r="22" spans="1:16" ht="18" customHeight="1" x14ac:dyDescent="0.25">
      <c r="A22" s="453"/>
      <c r="B22" s="22" t="s">
        <v>37</v>
      </c>
      <c r="C22" s="367">
        <f>C16/C6-1</f>
        <v>2.9791459781529639E-3</v>
      </c>
      <c r="D22" s="368">
        <f>D16/D6-1</f>
        <v>1.0030090270811698E-3</v>
      </c>
      <c r="E22" s="369">
        <f>E16/E6-1</f>
        <v>-0.27380952380952384</v>
      </c>
      <c r="F22" s="367">
        <f t="shared" ref="F22:M22" si="5">F16/F6-1</f>
        <v>0.17735997845374585</v>
      </c>
      <c r="G22" s="369">
        <f t="shared" si="5"/>
        <v>-0.19886363636363635</v>
      </c>
      <c r="H22" s="367">
        <f t="shared" si="5"/>
        <v>0.27885150291610583</v>
      </c>
      <c r="I22" s="368">
        <f t="shared" si="5"/>
        <v>0.3060251072027842</v>
      </c>
      <c r="J22" s="369">
        <f t="shared" si="5"/>
        <v>0.29019691333124165</v>
      </c>
      <c r="K22" s="367">
        <f>K16/K6-1</f>
        <v>0.29796826014047206</v>
      </c>
      <c r="L22" s="368">
        <f t="shared" si="5"/>
        <v>0.18967425299523644</v>
      </c>
      <c r="M22" s="370">
        <f t="shared" si="5"/>
        <v>0.21725757414439673</v>
      </c>
      <c r="N22" s="371" t="s">
        <v>34</v>
      </c>
      <c r="O22" s="372" t="s">
        <v>34</v>
      </c>
      <c r="P22" s="373" t="s">
        <v>34</v>
      </c>
    </row>
    <row r="23" spans="1:16" ht="9.75" customHeight="1" x14ac:dyDescent="0.25">
      <c r="A23" s="23"/>
      <c r="B23" s="10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  <c r="O23" s="25"/>
      <c r="P23" s="25"/>
    </row>
    <row r="24" spans="1:16" x14ac:dyDescent="0.25">
      <c r="A24" s="26" t="s">
        <v>40</v>
      </c>
      <c r="K24" s="27"/>
      <c r="L24" s="27"/>
      <c r="M24" s="27"/>
      <c r="N24" s="27"/>
      <c r="O24" s="27"/>
    </row>
    <row r="25" spans="1:16" x14ac:dyDescent="0.25">
      <c r="A25" s="26" t="s">
        <v>41</v>
      </c>
    </row>
    <row r="26" spans="1:16" x14ac:dyDescent="0.25">
      <c r="A26" s="454" t="s">
        <v>42</v>
      </c>
      <c r="B26" s="454"/>
      <c r="C26" s="454"/>
      <c r="D26" s="454"/>
      <c r="E26" s="454"/>
      <c r="F26" s="454"/>
      <c r="G26" s="454"/>
      <c r="H26" s="454"/>
      <c r="I26" s="454"/>
      <c r="J26" s="454"/>
      <c r="K26" s="454"/>
      <c r="L26" s="454"/>
      <c r="M26" s="454"/>
      <c r="N26" s="454"/>
      <c r="O26" s="454"/>
      <c r="P26" s="454"/>
    </row>
    <row r="27" spans="1:16" x14ac:dyDescent="0.25">
      <c r="A27" s="454"/>
      <c r="B27" s="454"/>
      <c r="C27" s="454"/>
      <c r="D27" s="454"/>
      <c r="E27" s="454"/>
      <c r="F27" s="454"/>
      <c r="G27" s="454"/>
      <c r="H27" s="454"/>
      <c r="I27" s="454"/>
      <c r="J27" s="454"/>
      <c r="K27" s="454"/>
      <c r="L27" s="454"/>
      <c r="M27" s="454"/>
      <c r="N27" s="454"/>
      <c r="O27" s="454"/>
      <c r="P27" s="454"/>
    </row>
    <row r="28" spans="1:16" x14ac:dyDescent="0.25">
      <c r="A28" s="29" t="s">
        <v>43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 x14ac:dyDescent="0.25">
      <c r="A29" s="29"/>
    </row>
  </sheetData>
  <mergeCells count="31">
    <mergeCell ref="A19:A20"/>
    <mergeCell ref="A21:A22"/>
    <mergeCell ref="A26:P27"/>
    <mergeCell ref="A12:B12"/>
    <mergeCell ref="A13:B13"/>
    <mergeCell ref="A14:B14"/>
    <mergeCell ref="A15:B15"/>
    <mergeCell ref="A16:B16"/>
    <mergeCell ref="A17:A18"/>
    <mergeCell ref="A11:B11"/>
    <mergeCell ref="H4:H5"/>
    <mergeCell ref="I4:J4"/>
    <mergeCell ref="K4:K5"/>
    <mergeCell ref="L4:M4"/>
    <mergeCell ref="A6:B6"/>
    <mergeCell ref="A7:B7"/>
    <mergeCell ref="A8:B8"/>
    <mergeCell ref="A9:B9"/>
    <mergeCell ref="A10:B10"/>
    <mergeCell ref="N4:N5"/>
    <mergeCell ref="O4:P4"/>
    <mergeCell ref="A3:B5"/>
    <mergeCell ref="C3:E3"/>
    <mergeCell ref="F3:G3"/>
    <mergeCell ref="H3:J3"/>
    <mergeCell ref="K3:M3"/>
    <mergeCell ref="N3:P3"/>
    <mergeCell ref="C4:C5"/>
    <mergeCell ref="D4:E4"/>
    <mergeCell ref="F4:F5"/>
    <mergeCell ref="G4:G5"/>
  </mergeCells>
  <hyperlinks>
    <hyperlink ref="R2" location="OBSAH!A1" display="Zpět na obsah" xr:uid="{910FB40D-006E-4E32-81D9-80ADF8585339}"/>
  </hyperlinks>
  <pageMargins left="0.7" right="0.7" top="0.78740157499999996" bottom="0.78740157499999996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DD08-1649-4B84-9DA4-50F4AB22F2D8}">
  <dimension ref="A1:V24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8" width="6.42578125" customWidth="1"/>
  </cols>
  <sheetData>
    <row r="1" spans="1:22" s="30" customFormat="1" ht="22.5" customHeight="1" x14ac:dyDescent="0.2">
      <c r="A1" s="2" t="s">
        <v>44</v>
      </c>
      <c r="B1" s="1"/>
      <c r="C1" s="1"/>
      <c r="D1" s="1"/>
      <c r="O1" s="31"/>
    </row>
    <row r="2" spans="1:22" ht="18.75" customHeight="1" thickBot="1" x14ac:dyDescent="0.3">
      <c r="A2" s="3" t="s">
        <v>1</v>
      </c>
      <c r="B2" s="4"/>
      <c r="C2" s="4"/>
      <c r="P2" s="4"/>
      <c r="Q2" s="4"/>
      <c r="R2" s="5" t="s">
        <v>3</v>
      </c>
      <c r="S2" s="4"/>
      <c r="T2" s="6" t="s">
        <v>4</v>
      </c>
    </row>
    <row r="3" spans="1:22" ht="24" customHeight="1" x14ac:dyDescent="0.25">
      <c r="A3" s="458" t="s">
        <v>45</v>
      </c>
      <c r="B3" s="460" t="s">
        <v>5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3" t="s">
        <v>35</v>
      </c>
      <c r="N3" s="464"/>
      <c r="O3" s="465" t="s">
        <v>46</v>
      </c>
      <c r="P3" s="466"/>
      <c r="Q3" s="467" t="s">
        <v>47</v>
      </c>
      <c r="R3" s="464"/>
    </row>
    <row r="4" spans="1:22" ht="17.25" customHeight="1" thickBot="1" x14ac:dyDescent="0.3">
      <c r="A4" s="459"/>
      <c r="B4" s="32" t="s">
        <v>19</v>
      </c>
      <c r="C4" s="32" t="s">
        <v>22</v>
      </c>
      <c r="D4" s="32" t="s">
        <v>25</v>
      </c>
      <c r="E4" s="32" t="s">
        <v>26</v>
      </c>
      <c r="F4" s="32" t="s">
        <v>27</v>
      </c>
      <c r="G4" s="33" t="s">
        <v>28</v>
      </c>
      <c r="H4" s="33" t="s">
        <v>29</v>
      </c>
      <c r="I4" s="33" t="s">
        <v>30</v>
      </c>
      <c r="J4" s="33" t="s">
        <v>31</v>
      </c>
      <c r="K4" s="33" t="s">
        <v>32</v>
      </c>
      <c r="L4" s="33" t="s">
        <v>33</v>
      </c>
      <c r="M4" s="34" t="s">
        <v>36</v>
      </c>
      <c r="N4" s="35" t="s">
        <v>37</v>
      </c>
      <c r="O4" s="36" t="s">
        <v>36</v>
      </c>
      <c r="P4" s="37" t="s">
        <v>37</v>
      </c>
      <c r="Q4" s="36" t="s">
        <v>36</v>
      </c>
      <c r="R4" s="35" t="s">
        <v>37</v>
      </c>
    </row>
    <row r="5" spans="1:22" ht="18.75" customHeight="1" x14ac:dyDescent="0.25">
      <c r="A5" s="38" t="s">
        <v>48</v>
      </c>
      <c r="B5" s="39">
        <v>1007</v>
      </c>
      <c r="C5" s="39">
        <v>1011</v>
      </c>
      <c r="D5" s="39">
        <v>1013</v>
      </c>
      <c r="E5" s="39">
        <v>998</v>
      </c>
      <c r="F5" s="39">
        <v>990</v>
      </c>
      <c r="G5" s="39">
        <v>986</v>
      </c>
      <c r="H5" s="39">
        <v>990</v>
      </c>
      <c r="I5" s="39">
        <v>992</v>
      </c>
      <c r="J5" s="39">
        <v>996</v>
      </c>
      <c r="K5" s="39">
        <v>997</v>
      </c>
      <c r="L5" s="39">
        <v>1010</v>
      </c>
      <c r="M5" s="40">
        <f>L5-K5</f>
        <v>13</v>
      </c>
      <c r="N5" s="41">
        <f>L5/K5-1</f>
        <v>1.3039117352056095E-2</v>
      </c>
      <c r="O5" s="42">
        <f>L5-G5</f>
        <v>24</v>
      </c>
      <c r="P5" s="43">
        <f>L5/G5-1</f>
        <v>2.4340770791074995E-2</v>
      </c>
      <c r="Q5" s="44">
        <f>L5-B5</f>
        <v>3</v>
      </c>
      <c r="R5" s="45">
        <f>L5/B5-1</f>
        <v>2.9791459781529639E-3</v>
      </c>
      <c r="S5" s="46"/>
      <c r="T5" s="46"/>
      <c r="U5" s="47"/>
      <c r="V5" s="46"/>
    </row>
    <row r="6" spans="1:22" ht="18.75" customHeight="1" x14ac:dyDescent="0.25">
      <c r="A6" s="48" t="s">
        <v>49</v>
      </c>
      <c r="B6" s="49">
        <v>127</v>
      </c>
      <c r="C6" s="49">
        <v>124</v>
      </c>
      <c r="D6" s="49">
        <v>123</v>
      </c>
      <c r="E6" s="49">
        <v>126</v>
      </c>
      <c r="F6" s="49">
        <v>125</v>
      </c>
      <c r="G6" s="49">
        <v>125</v>
      </c>
      <c r="H6" s="49">
        <v>125</v>
      </c>
      <c r="I6" s="49">
        <v>125</v>
      </c>
      <c r="J6" s="49">
        <v>125</v>
      </c>
      <c r="K6" s="49">
        <v>126</v>
      </c>
      <c r="L6" s="49">
        <v>128</v>
      </c>
      <c r="M6" s="50">
        <f>L6-K6</f>
        <v>2</v>
      </c>
      <c r="N6" s="51">
        <f>L6/K6-1</f>
        <v>1.5873015873015817E-2</v>
      </c>
      <c r="O6" s="52">
        <f>L6-G6</f>
        <v>3</v>
      </c>
      <c r="P6" s="53">
        <f>L6/G6-1</f>
        <v>2.4000000000000021E-2</v>
      </c>
      <c r="Q6" s="54">
        <f>L6-B6</f>
        <v>1</v>
      </c>
      <c r="R6" s="51">
        <f>L6/B6-1</f>
        <v>7.8740157480314821E-3</v>
      </c>
      <c r="S6" s="46"/>
      <c r="T6" s="46"/>
      <c r="U6" s="47"/>
      <c r="V6" s="46"/>
    </row>
    <row r="7" spans="1:22" ht="18.75" customHeight="1" x14ac:dyDescent="0.25">
      <c r="A7" s="48" t="s">
        <v>50</v>
      </c>
      <c r="B7" s="49">
        <v>121</v>
      </c>
      <c r="C7" s="49">
        <v>122</v>
      </c>
      <c r="D7" s="49">
        <v>122</v>
      </c>
      <c r="E7" s="49">
        <v>121</v>
      </c>
      <c r="F7" s="49">
        <v>118</v>
      </c>
      <c r="G7" s="49">
        <v>118</v>
      </c>
      <c r="H7" s="49">
        <v>117</v>
      </c>
      <c r="I7" s="49">
        <v>115</v>
      </c>
      <c r="J7" s="49">
        <v>115</v>
      </c>
      <c r="K7" s="49">
        <v>115</v>
      </c>
      <c r="L7" s="49">
        <v>117</v>
      </c>
      <c r="M7" s="50">
        <f t="shared" ref="M7:M19" si="0">L7-K7</f>
        <v>2</v>
      </c>
      <c r="N7" s="51">
        <f t="shared" ref="N7:N19" si="1">L7/K7-1</f>
        <v>1.7391304347825987E-2</v>
      </c>
      <c r="O7" s="52">
        <f t="shared" ref="O7:O19" si="2">L7-G7</f>
        <v>-1</v>
      </c>
      <c r="P7" s="53">
        <f t="shared" ref="P7:P19" si="3">L7/G7-1</f>
        <v>-8.4745762711864181E-3</v>
      </c>
      <c r="Q7" s="54">
        <f t="shared" ref="Q7:Q19" si="4">L7-B7</f>
        <v>-4</v>
      </c>
      <c r="R7" s="51">
        <f t="shared" ref="R7:R19" si="5">L7/B7-1</f>
        <v>-3.3057851239669422E-2</v>
      </c>
      <c r="S7" s="46"/>
      <c r="T7" s="46"/>
      <c r="U7" s="47"/>
      <c r="V7" s="46"/>
    </row>
    <row r="8" spans="1:22" ht="18.75" customHeight="1" x14ac:dyDescent="0.25">
      <c r="A8" s="48" t="s">
        <v>51</v>
      </c>
      <c r="B8" s="49">
        <v>70</v>
      </c>
      <c r="C8" s="49">
        <v>70</v>
      </c>
      <c r="D8" s="49">
        <v>68</v>
      </c>
      <c r="E8" s="49">
        <v>68</v>
      </c>
      <c r="F8" s="49">
        <v>68</v>
      </c>
      <c r="G8" s="49">
        <v>67</v>
      </c>
      <c r="H8" s="49">
        <v>67</v>
      </c>
      <c r="I8" s="49">
        <v>67</v>
      </c>
      <c r="J8" s="49">
        <v>67</v>
      </c>
      <c r="K8" s="49">
        <v>67</v>
      </c>
      <c r="L8" s="49">
        <v>69</v>
      </c>
      <c r="M8" s="50">
        <f t="shared" si="0"/>
        <v>2</v>
      </c>
      <c r="N8" s="51">
        <f t="shared" si="1"/>
        <v>2.9850746268656803E-2</v>
      </c>
      <c r="O8" s="52">
        <f t="shared" si="2"/>
        <v>2</v>
      </c>
      <c r="P8" s="53">
        <f t="shared" si="3"/>
        <v>2.9850746268656803E-2</v>
      </c>
      <c r="Q8" s="54">
        <f t="shared" si="4"/>
        <v>-1</v>
      </c>
      <c r="R8" s="51">
        <f t="shared" si="5"/>
        <v>-1.4285714285714235E-2</v>
      </c>
      <c r="S8" s="46"/>
      <c r="T8" s="46"/>
      <c r="U8" s="47"/>
      <c r="V8" s="46"/>
    </row>
    <row r="9" spans="1:22" ht="18.75" customHeight="1" x14ac:dyDescent="0.25">
      <c r="A9" s="48" t="s">
        <v>52</v>
      </c>
      <c r="B9" s="49">
        <v>43</v>
      </c>
      <c r="C9" s="49">
        <v>44</v>
      </c>
      <c r="D9" s="49">
        <v>44</v>
      </c>
      <c r="E9" s="49">
        <v>44</v>
      </c>
      <c r="F9" s="49">
        <v>44</v>
      </c>
      <c r="G9" s="49">
        <v>44</v>
      </c>
      <c r="H9" s="49">
        <v>44</v>
      </c>
      <c r="I9" s="49">
        <v>45</v>
      </c>
      <c r="J9" s="49">
        <v>45</v>
      </c>
      <c r="K9" s="49">
        <v>45</v>
      </c>
      <c r="L9" s="49">
        <v>46</v>
      </c>
      <c r="M9" s="50">
        <f t="shared" si="0"/>
        <v>1</v>
      </c>
      <c r="N9" s="51">
        <f t="shared" si="1"/>
        <v>2.2222222222222143E-2</v>
      </c>
      <c r="O9" s="52">
        <f t="shared" si="2"/>
        <v>2</v>
      </c>
      <c r="P9" s="53">
        <f t="shared" si="3"/>
        <v>4.5454545454545414E-2</v>
      </c>
      <c r="Q9" s="54">
        <f t="shared" si="4"/>
        <v>3</v>
      </c>
      <c r="R9" s="51">
        <f t="shared" si="5"/>
        <v>6.9767441860465018E-2</v>
      </c>
      <c r="S9" s="46"/>
      <c r="T9" s="46"/>
      <c r="U9" s="47"/>
      <c r="V9" s="46"/>
    </row>
    <row r="10" spans="1:22" ht="18.75" customHeight="1" x14ac:dyDescent="0.25">
      <c r="A10" s="48" t="s">
        <v>53</v>
      </c>
      <c r="B10" s="49">
        <v>30</v>
      </c>
      <c r="C10" s="49">
        <v>31</v>
      </c>
      <c r="D10" s="49">
        <v>30</v>
      </c>
      <c r="E10" s="49">
        <v>25</v>
      </c>
      <c r="F10" s="49">
        <v>25</v>
      </c>
      <c r="G10" s="49">
        <v>24</v>
      </c>
      <c r="H10" s="49">
        <v>24</v>
      </c>
      <c r="I10" s="49">
        <v>24</v>
      </c>
      <c r="J10" s="49">
        <v>24</v>
      </c>
      <c r="K10" s="49">
        <v>24</v>
      </c>
      <c r="L10" s="49">
        <v>24</v>
      </c>
      <c r="M10" s="50">
        <f t="shared" si="0"/>
        <v>0</v>
      </c>
      <c r="N10" s="51">
        <f t="shared" si="1"/>
        <v>0</v>
      </c>
      <c r="O10" s="52">
        <f t="shared" si="2"/>
        <v>0</v>
      </c>
      <c r="P10" s="53">
        <f t="shared" si="3"/>
        <v>0</v>
      </c>
      <c r="Q10" s="54">
        <f t="shared" si="4"/>
        <v>-6</v>
      </c>
      <c r="R10" s="51">
        <f t="shared" si="5"/>
        <v>-0.19999999999999996</v>
      </c>
      <c r="S10" s="46"/>
      <c r="T10" s="46"/>
      <c r="U10" s="47"/>
      <c r="V10" s="46"/>
    </row>
    <row r="11" spans="1:22" ht="18.75" customHeight="1" x14ac:dyDescent="0.25">
      <c r="A11" s="48" t="s">
        <v>54</v>
      </c>
      <c r="B11" s="49">
        <v>76</v>
      </c>
      <c r="C11" s="49">
        <v>77</v>
      </c>
      <c r="D11" s="49">
        <v>77</v>
      </c>
      <c r="E11" s="49">
        <v>77</v>
      </c>
      <c r="F11" s="49">
        <v>76</v>
      </c>
      <c r="G11" s="49">
        <v>76</v>
      </c>
      <c r="H11" s="49">
        <v>76</v>
      </c>
      <c r="I11" s="49">
        <v>77</v>
      </c>
      <c r="J11" s="49">
        <v>77</v>
      </c>
      <c r="K11" s="49">
        <v>77</v>
      </c>
      <c r="L11" s="49">
        <v>80</v>
      </c>
      <c r="M11" s="50">
        <f t="shared" si="0"/>
        <v>3</v>
      </c>
      <c r="N11" s="51">
        <f t="shared" si="1"/>
        <v>3.8961038961038863E-2</v>
      </c>
      <c r="O11" s="52">
        <f t="shared" si="2"/>
        <v>4</v>
      </c>
      <c r="P11" s="53">
        <f t="shared" si="3"/>
        <v>5.2631578947368363E-2</v>
      </c>
      <c r="Q11" s="54">
        <f t="shared" si="4"/>
        <v>4</v>
      </c>
      <c r="R11" s="51">
        <f t="shared" si="5"/>
        <v>5.2631578947368363E-2</v>
      </c>
      <c r="S11" s="46"/>
      <c r="T11" s="46"/>
      <c r="U11" s="47"/>
      <c r="V11" s="46"/>
    </row>
    <row r="12" spans="1:22" ht="18.75" customHeight="1" x14ac:dyDescent="0.25">
      <c r="A12" s="48" t="s">
        <v>55</v>
      </c>
      <c r="B12" s="49">
        <v>40</v>
      </c>
      <c r="C12" s="49">
        <v>39</v>
      </c>
      <c r="D12" s="49">
        <v>39</v>
      </c>
      <c r="E12" s="49">
        <v>38</v>
      </c>
      <c r="F12" s="49">
        <v>38</v>
      </c>
      <c r="G12" s="49">
        <v>38</v>
      </c>
      <c r="H12" s="49">
        <v>39</v>
      </c>
      <c r="I12" s="49">
        <v>39</v>
      </c>
      <c r="J12" s="49">
        <v>38</v>
      </c>
      <c r="K12" s="49">
        <v>38</v>
      </c>
      <c r="L12" s="49">
        <v>38</v>
      </c>
      <c r="M12" s="50">
        <f t="shared" si="0"/>
        <v>0</v>
      </c>
      <c r="N12" s="51">
        <f t="shared" si="1"/>
        <v>0</v>
      </c>
      <c r="O12" s="52">
        <f t="shared" si="2"/>
        <v>0</v>
      </c>
      <c r="P12" s="53">
        <f t="shared" si="3"/>
        <v>0</v>
      </c>
      <c r="Q12" s="54">
        <f t="shared" si="4"/>
        <v>-2</v>
      </c>
      <c r="R12" s="51">
        <f t="shared" si="5"/>
        <v>-5.0000000000000044E-2</v>
      </c>
      <c r="S12" s="46"/>
      <c r="T12" s="46"/>
      <c r="U12" s="47"/>
      <c r="V12" s="46"/>
    </row>
    <row r="13" spans="1:22" ht="18.75" customHeight="1" x14ac:dyDescent="0.25">
      <c r="A13" s="48" t="s">
        <v>56</v>
      </c>
      <c r="B13" s="49">
        <v>67</v>
      </c>
      <c r="C13" s="49">
        <v>68</v>
      </c>
      <c r="D13" s="49">
        <v>69</v>
      </c>
      <c r="E13" s="49">
        <v>61</v>
      </c>
      <c r="F13" s="49">
        <v>61</v>
      </c>
      <c r="G13" s="49">
        <v>61</v>
      </c>
      <c r="H13" s="49">
        <v>61</v>
      </c>
      <c r="I13" s="49">
        <v>62</v>
      </c>
      <c r="J13" s="49">
        <v>62</v>
      </c>
      <c r="K13" s="49">
        <v>62</v>
      </c>
      <c r="L13" s="49">
        <v>62</v>
      </c>
      <c r="M13" s="50">
        <f t="shared" si="0"/>
        <v>0</v>
      </c>
      <c r="N13" s="51">
        <f t="shared" si="1"/>
        <v>0</v>
      </c>
      <c r="O13" s="52">
        <f t="shared" si="2"/>
        <v>1</v>
      </c>
      <c r="P13" s="53">
        <f t="shared" si="3"/>
        <v>1.6393442622950838E-2</v>
      </c>
      <c r="Q13" s="54">
        <f t="shared" si="4"/>
        <v>-5</v>
      </c>
      <c r="R13" s="51">
        <f t="shared" si="5"/>
        <v>-7.4626865671641784E-2</v>
      </c>
      <c r="S13" s="46"/>
      <c r="T13" s="46"/>
      <c r="U13" s="47"/>
      <c r="V13" s="46"/>
    </row>
    <row r="14" spans="1:22" ht="18.75" customHeight="1" x14ac:dyDescent="0.25">
      <c r="A14" s="48" t="s">
        <v>57</v>
      </c>
      <c r="B14" s="49">
        <v>59</v>
      </c>
      <c r="C14" s="49">
        <v>59</v>
      </c>
      <c r="D14" s="49">
        <v>61</v>
      </c>
      <c r="E14" s="49">
        <v>60</v>
      </c>
      <c r="F14" s="49">
        <v>61</v>
      </c>
      <c r="G14" s="49">
        <v>61</v>
      </c>
      <c r="H14" s="49">
        <v>62</v>
      </c>
      <c r="I14" s="49">
        <v>62</v>
      </c>
      <c r="J14" s="49">
        <v>62</v>
      </c>
      <c r="K14" s="49">
        <v>62</v>
      </c>
      <c r="L14" s="49">
        <v>62</v>
      </c>
      <c r="M14" s="50">
        <f t="shared" si="0"/>
        <v>0</v>
      </c>
      <c r="N14" s="51">
        <f t="shared" si="1"/>
        <v>0</v>
      </c>
      <c r="O14" s="52">
        <f t="shared" si="2"/>
        <v>1</v>
      </c>
      <c r="P14" s="53">
        <f t="shared" si="3"/>
        <v>1.6393442622950838E-2</v>
      </c>
      <c r="Q14" s="54">
        <f t="shared" si="4"/>
        <v>3</v>
      </c>
      <c r="R14" s="51">
        <f t="shared" si="5"/>
        <v>5.0847457627118731E-2</v>
      </c>
      <c r="S14" s="46"/>
      <c r="T14" s="46"/>
      <c r="U14" s="47"/>
      <c r="V14" s="46"/>
    </row>
    <row r="15" spans="1:22" ht="18.75" customHeight="1" x14ac:dyDescent="0.25">
      <c r="A15" s="48" t="s">
        <v>58</v>
      </c>
      <c r="B15" s="49">
        <v>50</v>
      </c>
      <c r="C15" s="49">
        <v>50</v>
      </c>
      <c r="D15" s="49">
        <v>50</v>
      </c>
      <c r="E15" s="49">
        <v>52</v>
      </c>
      <c r="F15" s="49">
        <v>52</v>
      </c>
      <c r="G15" s="49">
        <v>50</v>
      </c>
      <c r="H15" s="49">
        <v>50</v>
      </c>
      <c r="I15" s="49">
        <v>50</v>
      </c>
      <c r="J15" s="49">
        <v>52</v>
      </c>
      <c r="K15" s="49">
        <v>52</v>
      </c>
      <c r="L15" s="49">
        <v>53</v>
      </c>
      <c r="M15" s="50">
        <f t="shared" si="0"/>
        <v>1</v>
      </c>
      <c r="N15" s="51">
        <f t="shared" si="1"/>
        <v>1.9230769230769162E-2</v>
      </c>
      <c r="O15" s="52">
        <f t="shared" si="2"/>
        <v>3</v>
      </c>
      <c r="P15" s="53">
        <f t="shared" si="3"/>
        <v>6.0000000000000053E-2</v>
      </c>
      <c r="Q15" s="54">
        <f t="shared" si="4"/>
        <v>3</v>
      </c>
      <c r="R15" s="51">
        <f t="shared" si="5"/>
        <v>6.0000000000000053E-2</v>
      </c>
      <c r="S15" s="46"/>
      <c r="T15" s="46"/>
      <c r="U15" s="47"/>
      <c r="V15" s="46"/>
    </row>
    <row r="16" spans="1:22" ht="18.75" customHeight="1" x14ac:dyDescent="0.25">
      <c r="A16" s="48" t="s">
        <v>59</v>
      </c>
      <c r="B16" s="49">
        <v>91</v>
      </c>
      <c r="C16" s="49">
        <v>93</v>
      </c>
      <c r="D16" s="49">
        <v>93</v>
      </c>
      <c r="E16" s="49">
        <v>91</v>
      </c>
      <c r="F16" s="49">
        <v>90</v>
      </c>
      <c r="G16" s="49">
        <v>90</v>
      </c>
      <c r="H16" s="49">
        <v>91</v>
      </c>
      <c r="I16" s="49">
        <v>92</v>
      </c>
      <c r="J16" s="49">
        <v>92</v>
      </c>
      <c r="K16" s="49">
        <v>92</v>
      </c>
      <c r="L16" s="49">
        <v>94</v>
      </c>
      <c r="M16" s="50">
        <f t="shared" si="0"/>
        <v>2</v>
      </c>
      <c r="N16" s="51">
        <f t="shared" si="1"/>
        <v>2.1739130434782705E-2</v>
      </c>
      <c r="O16" s="52">
        <f t="shared" si="2"/>
        <v>4</v>
      </c>
      <c r="P16" s="53">
        <f t="shared" si="3"/>
        <v>4.4444444444444509E-2</v>
      </c>
      <c r="Q16" s="54">
        <f t="shared" si="4"/>
        <v>3</v>
      </c>
      <c r="R16" s="51">
        <f t="shared" si="5"/>
        <v>3.2967032967033072E-2</v>
      </c>
      <c r="S16" s="46"/>
      <c r="T16" s="46"/>
      <c r="U16" s="47"/>
      <c r="V16" s="46"/>
    </row>
    <row r="17" spans="1:22" ht="18.75" customHeight="1" x14ac:dyDescent="0.25">
      <c r="A17" s="48" t="s">
        <v>60</v>
      </c>
      <c r="B17" s="49">
        <v>75</v>
      </c>
      <c r="C17" s="49">
        <v>76</v>
      </c>
      <c r="D17" s="49">
        <v>78</v>
      </c>
      <c r="E17" s="49">
        <v>76</v>
      </c>
      <c r="F17" s="49">
        <v>73</v>
      </c>
      <c r="G17" s="49">
        <v>73</v>
      </c>
      <c r="H17" s="49">
        <v>74</v>
      </c>
      <c r="I17" s="49">
        <v>74</v>
      </c>
      <c r="J17" s="49">
        <v>74</v>
      </c>
      <c r="K17" s="49">
        <v>74</v>
      </c>
      <c r="L17" s="49">
        <v>74</v>
      </c>
      <c r="M17" s="50">
        <f t="shared" si="0"/>
        <v>0</v>
      </c>
      <c r="N17" s="51">
        <f t="shared" si="1"/>
        <v>0</v>
      </c>
      <c r="O17" s="52">
        <f t="shared" si="2"/>
        <v>1</v>
      </c>
      <c r="P17" s="53">
        <f t="shared" si="3"/>
        <v>1.3698630136986356E-2</v>
      </c>
      <c r="Q17" s="54">
        <f t="shared" si="4"/>
        <v>-1</v>
      </c>
      <c r="R17" s="51">
        <f t="shared" si="5"/>
        <v>-1.3333333333333308E-2</v>
      </c>
      <c r="S17" s="46"/>
      <c r="T17" s="46"/>
      <c r="U17" s="47"/>
      <c r="V17" s="46"/>
    </row>
    <row r="18" spans="1:22" ht="18.75" customHeight="1" x14ac:dyDescent="0.25">
      <c r="A18" s="48" t="s">
        <v>61</v>
      </c>
      <c r="B18" s="49">
        <v>56</v>
      </c>
      <c r="C18" s="49">
        <v>57</v>
      </c>
      <c r="D18" s="49">
        <v>57</v>
      </c>
      <c r="E18" s="49">
        <v>58</v>
      </c>
      <c r="F18" s="49">
        <v>58</v>
      </c>
      <c r="G18" s="49">
        <v>58</v>
      </c>
      <c r="H18" s="49">
        <v>58</v>
      </c>
      <c r="I18" s="49">
        <v>59</v>
      </c>
      <c r="J18" s="49">
        <v>61</v>
      </c>
      <c r="K18" s="49">
        <v>61</v>
      </c>
      <c r="L18" s="49">
        <v>60</v>
      </c>
      <c r="M18" s="50">
        <f t="shared" si="0"/>
        <v>-1</v>
      </c>
      <c r="N18" s="51">
        <f t="shared" si="1"/>
        <v>-1.6393442622950838E-2</v>
      </c>
      <c r="O18" s="52">
        <f t="shared" si="2"/>
        <v>2</v>
      </c>
      <c r="P18" s="53">
        <f t="shared" si="3"/>
        <v>3.4482758620689724E-2</v>
      </c>
      <c r="Q18" s="54">
        <f t="shared" si="4"/>
        <v>4</v>
      </c>
      <c r="R18" s="51">
        <f t="shared" si="5"/>
        <v>7.1428571428571397E-2</v>
      </c>
      <c r="S18" s="46"/>
      <c r="T18" s="46"/>
      <c r="U18" s="47"/>
      <c r="V18" s="46"/>
    </row>
    <row r="19" spans="1:22" ht="18.75" customHeight="1" x14ac:dyDescent="0.25">
      <c r="A19" s="48" t="s">
        <v>62</v>
      </c>
      <c r="B19" s="49">
        <v>102</v>
      </c>
      <c r="C19" s="49">
        <v>101</v>
      </c>
      <c r="D19" s="49">
        <v>102</v>
      </c>
      <c r="E19" s="49">
        <v>101</v>
      </c>
      <c r="F19" s="49">
        <v>101</v>
      </c>
      <c r="G19" s="49">
        <v>101</v>
      </c>
      <c r="H19" s="49">
        <v>102</v>
      </c>
      <c r="I19" s="49">
        <v>101</v>
      </c>
      <c r="J19" s="49">
        <v>102</v>
      </c>
      <c r="K19" s="49">
        <v>102</v>
      </c>
      <c r="L19" s="49">
        <v>103</v>
      </c>
      <c r="M19" s="50">
        <f t="shared" si="0"/>
        <v>1</v>
      </c>
      <c r="N19" s="51">
        <f t="shared" si="1"/>
        <v>9.8039215686274161E-3</v>
      </c>
      <c r="O19" s="52">
        <f t="shared" si="2"/>
        <v>2</v>
      </c>
      <c r="P19" s="53">
        <f t="shared" si="3"/>
        <v>1.980198019801982E-2</v>
      </c>
      <c r="Q19" s="54">
        <f t="shared" si="4"/>
        <v>1</v>
      </c>
      <c r="R19" s="51">
        <f t="shared" si="5"/>
        <v>9.8039215686274161E-3</v>
      </c>
      <c r="S19" s="46"/>
      <c r="T19" s="46"/>
      <c r="U19" s="47"/>
      <c r="V19" s="46"/>
    </row>
    <row r="20" spans="1:22" ht="10.5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7"/>
      <c r="N20" s="58"/>
      <c r="O20" s="57"/>
      <c r="P20" s="58"/>
      <c r="Q20" s="57"/>
      <c r="R20" s="58"/>
      <c r="S20" s="46"/>
      <c r="T20" s="46"/>
      <c r="U20" s="47"/>
      <c r="V20" s="46"/>
    </row>
    <row r="21" spans="1:22" s="59" customFormat="1" ht="24.75" customHeight="1" x14ac:dyDescent="0.15">
      <c r="A21" s="454" t="s">
        <v>63</v>
      </c>
      <c r="B21" s="454"/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</row>
    <row r="22" spans="1:22" x14ac:dyDescent="0.25">
      <c r="A22" s="2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1"/>
      <c r="O22" s="61"/>
      <c r="Q22" s="61"/>
    </row>
    <row r="23" spans="1:22" x14ac:dyDescent="0.25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22" x14ac:dyDescent="0.25"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6">
    <mergeCell ref="A21:R21"/>
    <mergeCell ref="A3:A4"/>
    <mergeCell ref="B3:L3"/>
    <mergeCell ref="M3:N3"/>
    <mergeCell ref="O3:P3"/>
    <mergeCell ref="Q3:R3"/>
  </mergeCells>
  <hyperlinks>
    <hyperlink ref="T2" location="OBSAH!A1" display="Zpět na obsah" xr:uid="{CA42CA17-3574-47FE-91DA-134DF4D0D800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C6EC1-B148-4667-AF6C-556698F7FE15}">
  <dimension ref="A1:U24"/>
  <sheetViews>
    <sheetView showGridLines="0" zoomScaleNormal="100" workbookViewId="0">
      <selection sqref="A1:O1"/>
    </sheetView>
  </sheetViews>
  <sheetFormatPr defaultColWidth="9.140625" defaultRowHeight="15" x14ac:dyDescent="0.25"/>
  <cols>
    <col min="1" max="1" width="18" customWidth="1"/>
    <col min="2" max="12" width="6.7109375" customWidth="1"/>
    <col min="13" max="13" width="6.140625" bestFit="1" customWidth="1"/>
    <col min="14" max="14" width="5.140625" customWidth="1"/>
    <col min="15" max="15" width="6.140625" bestFit="1" customWidth="1"/>
    <col min="16" max="16" width="5.42578125" bestFit="1" customWidth="1"/>
    <col min="17" max="17" width="6.7109375" bestFit="1" customWidth="1"/>
    <col min="18" max="18" width="6" bestFit="1" customWidth="1"/>
  </cols>
  <sheetData>
    <row r="1" spans="1:21" s="30" customFormat="1" ht="22.5" customHeight="1" x14ac:dyDescent="0.2">
      <c r="A1" s="468" t="s">
        <v>64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62"/>
    </row>
    <row r="2" spans="1:21" ht="18.75" customHeight="1" thickBot="1" x14ac:dyDescent="0.3">
      <c r="A2" s="3" t="s">
        <v>1</v>
      </c>
      <c r="B2" s="4"/>
      <c r="C2" s="4"/>
      <c r="P2" s="4"/>
      <c r="Q2" s="4"/>
      <c r="R2" s="5" t="s">
        <v>3</v>
      </c>
      <c r="S2" s="4"/>
      <c r="T2" s="6" t="s">
        <v>4</v>
      </c>
    </row>
    <row r="3" spans="1:21" ht="33.75" customHeight="1" x14ac:dyDescent="0.25">
      <c r="A3" s="458" t="s">
        <v>45</v>
      </c>
      <c r="B3" s="460" t="s">
        <v>5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3" t="s">
        <v>35</v>
      </c>
      <c r="N3" s="464"/>
      <c r="O3" s="465" t="s">
        <v>46</v>
      </c>
      <c r="P3" s="466"/>
      <c r="Q3" s="467" t="s">
        <v>47</v>
      </c>
      <c r="R3" s="464"/>
    </row>
    <row r="4" spans="1:21" ht="17.25" customHeight="1" thickBot="1" x14ac:dyDescent="0.3">
      <c r="A4" s="459"/>
      <c r="B4" s="32" t="s">
        <v>19</v>
      </c>
      <c r="C4" s="32" t="s">
        <v>22</v>
      </c>
      <c r="D4" s="32" t="s">
        <v>25</v>
      </c>
      <c r="E4" s="32" t="s">
        <v>26</v>
      </c>
      <c r="F4" s="32" t="s">
        <v>27</v>
      </c>
      <c r="G4" s="33" t="s">
        <v>28</v>
      </c>
      <c r="H4" s="33" t="s">
        <v>29</v>
      </c>
      <c r="I4" s="63" t="s">
        <v>30</v>
      </c>
      <c r="J4" s="33" t="s">
        <v>31</v>
      </c>
      <c r="K4" s="33" t="s">
        <v>32</v>
      </c>
      <c r="L4" s="64" t="s">
        <v>33</v>
      </c>
      <c r="M4" s="34" t="s">
        <v>36</v>
      </c>
      <c r="N4" s="37" t="s">
        <v>37</v>
      </c>
      <c r="O4" s="36" t="s">
        <v>36</v>
      </c>
      <c r="P4" s="37" t="s">
        <v>37</v>
      </c>
      <c r="Q4" s="36" t="s">
        <v>36</v>
      </c>
      <c r="R4" s="35" t="s">
        <v>37</v>
      </c>
    </row>
    <row r="5" spans="1:21" ht="18.75" customHeight="1" x14ac:dyDescent="0.25">
      <c r="A5" s="38" t="s">
        <v>48</v>
      </c>
      <c r="B5" s="65">
        <v>278626</v>
      </c>
      <c r="C5" s="65">
        <v>276877</v>
      </c>
      <c r="D5" s="65">
        <v>275495</v>
      </c>
      <c r="E5" s="65">
        <v>275878</v>
      </c>
      <c r="F5" s="65">
        <v>279593</v>
      </c>
      <c r="G5" s="65">
        <v>287569</v>
      </c>
      <c r="H5" s="66">
        <v>297981</v>
      </c>
      <c r="I5" s="66">
        <v>312810</v>
      </c>
      <c r="J5" s="66">
        <v>331931</v>
      </c>
      <c r="K5" s="66">
        <v>347571</v>
      </c>
      <c r="L5" s="67">
        <v>356320</v>
      </c>
      <c r="M5" s="68">
        <f>L5-K5</f>
        <v>8749</v>
      </c>
      <c r="N5" s="69">
        <f>L5/K5-1</f>
        <v>2.5171835394782738E-2</v>
      </c>
      <c r="O5" s="70">
        <f>L5-G5</f>
        <v>68751</v>
      </c>
      <c r="P5" s="71">
        <f>L5/G5-1</f>
        <v>0.23907653467515622</v>
      </c>
      <c r="Q5" s="72">
        <f>L5-B5</f>
        <v>77694</v>
      </c>
      <c r="R5" s="69">
        <f>L5/B5-1</f>
        <v>0.27884691306626097</v>
      </c>
      <c r="S5" s="46"/>
      <c r="T5" s="46"/>
      <c r="U5" s="47"/>
    </row>
    <row r="6" spans="1:21" ht="18.75" customHeight="1" x14ac:dyDescent="0.25">
      <c r="A6" s="48" t="s">
        <v>49</v>
      </c>
      <c r="B6" s="73">
        <v>35171</v>
      </c>
      <c r="C6" s="73">
        <v>36415</v>
      </c>
      <c r="D6" s="73">
        <v>37192</v>
      </c>
      <c r="E6" s="73">
        <v>37895</v>
      </c>
      <c r="F6" s="73">
        <v>39434</v>
      </c>
      <c r="G6" s="73">
        <v>40826</v>
      </c>
      <c r="H6" s="74">
        <v>42683</v>
      </c>
      <c r="I6" s="74">
        <v>44394</v>
      </c>
      <c r="J6" s="74">
        <v>46250</v>
      </c>
      <c r="K6" s="74">
        <v>48023</v>
      </c>
      <c r="L6" s="75">
        <v>49507</v>
      </c>
      <c r="M6" s="76">
        <f t="shared" ref="M6:M19" si="0">L6-K6</f>
        <v>1484</v>
      </c>
      <c r="N6" s="77">
        <f t="shared" ref="N6:N19" si="1">L6/K6-1</f>
        <v>3.090185952564406E-2</v>
      </c>
      <c r="O6" s="78">
        <f t="shared" ref="O6:O19" si="2">L6-G6</f>
        <v>8681</v>
      </c>
      <c r="P6" s="79">
        <f t="shared" ref="P6:P19" si="3">L6/G6-1</f>
        <v>0.21263410571694519</v>
      </c>
      <c r="Q6" s="80">
        <f t="shared" ref="Q6:Q19" si="4">L6-B6</f>
        <v>14336</v>
      </c>
      <c r="R6" s="77">
        <f t="shared" ref="R6:R19" si="5">L6/B6-1</f>
        <v>0.40760854112763356</v>
      </c>
      <c r="S6" s="46"/>
      <c r="T6" s="46"/>
      <c r="U6" s="47"/>
    </row>
    <row r="7" spans="1:21" ht="18.75" customHeight="1" x14ac:dyDescent="0.25">
      <c r="A7" s="48" t="s">
        <v>50</v>
      </c>
      <c r="B7" s="73">
        <v>25452</v>
      </c>
      <c r="C7" s="73">
        <v>25347</v>
      </c>
      <c r="D7" s="73">
        <v>25137</v>
      </c>
      <c r="E7" s="73">
        <v>25213</v>
      </c>
      <c r="F7" s="73">
        <v>25496</v>
      </c>
      <c r="G7" s="73">
        <v>26262</v>
      </c>
      <c r="H7" s="74">
        <v>27830</v>
      </c>
      <c r="I7" s="74">
        <v>30204</v>
      </c>
      <c r="J7" s="74">
        <v>33473</v>
      </c>
      <c r="K7" s="74">
        <v>36143</v>
      </c>
      <c r="L7" s="75">
        <v>37551</v>
      </c>
      <c r="M7" s="76">
        <f t="shared" si="0"/>
        <v>1408</v>
      </c>
      <c r="N7" s="77">
        <f t="shared" si="1"/>
        <v>3.8956367761392219E-2</v>
      </c>
      <c r="O7" s="78">
        <f t="shared" si="2"/>
        <v>11289</v>
      </c>
      <c r="P7" s="79">
        <f t="shared" si="3"/>
        <v>0.42986063513822259</v>
      </c>
      <c r="Q7" s="80">
        <f t="shared" si="4"/>
        <v>12099</v>
      </c>
      <c r="R7" s="77">
        <f t="shared" si="5"/>
        <v>0.4753653936822253</v>
      </c>
      <c r="S7" s="46"/>
      <c r="T7" s="46"/>
      <c r="U7" s="47"/>
    </row>
    <row r="8" spans="1:21" ht="18.75" customHeight="1" x14ac:dyDescent="0.25">
      <c r="A8" s="48" t="s">
        <v>51</v>
      </c>
      <c r="B8" s="73">
        <v>18296</v>
      </c>
      <c r="C8" s="73">
        <v>17963</v>
      </c>
      <c r="D8" s="73">
        <v>17656</v>
      </c>
      <c r="E8" s="73">
        <v>17738</v>
      </c>
      <c r="F8" s="73">
        <v>18116</v>
      </c>
      <c r="G8" s="73">
        <v>18442</v>
      </c>
      <c r="H8" s="74">
        <v>19207</v>
      </c>
      <c r="I8" s="74">
        <v>20221</v>
      </c>
      <c r="J8" s="74">
        <v>21183</v>
      </c>
      <c r="K8" s="74">
        <v>22307</v>
      </c>
      <c r="L8" s="75">
        <v>22819</v>
      </c>
      <c r="M8" s="76">
        <f t="shared" si="0"/>
        <v>512</v>
      </c>
      <c r="N8" s="77">
        <f t="shared" si="1"/>
        <v>2.2952436454924507E-2</v>
      </c>
      <c r="O8" s="78">
        <f t="shared" si="2"/>
        <v>4377</v>
      </c>
      <c r="P8" s="79">
        <f t="shared" si="3"/>
        <v>0.237338683439974</v>
      </c>
      <c r="Q8" s="80">
        <f t="shared" si="4"/>
        <v>4523</v>
      </c>
      <c r="R8" s="77">
        <f t="shared" si="5"/>
        <v>0.24721250546567552</v>
      </c>
      <c r="S8" s="46"/>
      <c r="T8" s="46"/>
      <c r="U8" s="47"/>
    </row>
    <row r="9" spans="1:21" ht="18.75" customHeight="1" x14ac:dyDescent="0.25">
      <c r="A9" s="48" t="s">
        <v>52</v>
      </c>
      <c r="B9" s="73">
        <v>14667</v>
      </c>
      <c r="C9" s="73">
        <v>14775</v>
      </c>
      <c r="D9" s="73">
        <v>14944</v>
      </c>
      <c r="E9" s="73">
        <v>14966</v>
      </c>
      <c r="F9" s="73">
        <v>15247</v>
      </c>
      <c r="G9" s="73">
        <v>15730</v>
      </c>
      <c r="H9" s="74">
        <v>16489</v>
      </c>
      <c r="I9" s="74">
        <v>17561</v>
      </c>
      <c r="J9" s="74">
        <v>19034</v>
      </c>
      <c r="K9" s="74">
        <v>20269</v>
      </c>
      <c r="L9" s="75">
        <v>21078</v>
      </c>
      <c r="M9" s="76">
        <f t="shared" si="0"/>
        <v>809</v>
      </c>
      <c r="N9" s="77">
        <f t="shared" si="1"/>
        <v>3.9913167891854506E-2</v>
      </c>
      <c r="O9" s="78">
        <f t="shared" si="2"/>
        <v>5348</v>
      </c>
      <c r="P9" s="79">
        <f t="shared" si="3"/>
        <v>0.33998728544183088</v>
      </c>
      <c r="Q9" s="80">
        <f t="shared" si="4"/>
        <v>6411</v>
      </c>
      <c r="R9" s="77">
        <f t="shared" si="5"/>
        <v>0.43710370218858663</v>
      </c>
      <c r="S9" s="46"/>
      <c r="T9" s="46"/>
      <c r="U9" s="47"/>
    </row>
    <row r="10" spans="1:21" ht="18.75" customHeight="1" x14ac:dyDescent="0.25">
      <c r="A10" s="48" t="s">
        <v>53</v>
      </c>
      <c r="B10" s="73">
        <v>7264</v>
      </c>
      <c r="C10" s="73">
        <v>7248</v>
      </c>
      <c r="D10" s="73">
        <v>7149</v>
      </c>
      <c r="E10" s="73">
        <v>7033</v>
      </c>
      <c r="F10" s="73">
        <v>7077</v>
      </c>
      <c r="G10" s="73">
        <v>7155</v>
      </c>
      <c r="H10" s="74">
        <v>7331</v>
      </c>
      <c r="I10" s="74">
        <v>7653</v>
      </c>
      <c r="J10" s="74">
        <v>8156</v>
      </c>
      <c r="K10" s="74">
        <v>8518</v>
      </c>
      <c r="L10" s="75">
        <v>8793</v>
      </c>
      <c r="M10" s="76">
        <f t="shared" si="0"/>
        <v>275</v>
      </c>
      <c r="N10" s="77">
        <f t="shared" si="1"/>
        <v>3.2284573843625264E-2</v>
      </c>
      <c r="O10" s="78">
        <f t="shared" si="2"/>
        <v>1638</v>
      </c>
      <c r="P10" s="79">
        <f t="shared" si="3"/>
        <v>0.22893081761006284</v>
      </c>
      <c r="Q10" s="80">
        <f t="shared" si="4"/>
        <v>1529</v>
      </c>
      <c r="R10" s="77">
        <f t="shared" si="5"/>
        <v>0.21049008810572678</v>
      </c>
      <c r="S10" s="46"/>
      <c r="T10" s="46"/>
      <c r="U10" s="47"/>
    </row>
    <row r="11" spans="1:21" ht="18.75" customHeight="1" x14ac:dyDescent="0.25">
      <c r="A11" s="48" t="s">
        <v>54</v>
      </c>
      <c r="B11" s="73">
        <v>23822</v>
      </c>
      <c r="C11" s="73">
        <v>23381</v>
      </c>
      <c r="D11" s="73">
        <v>23051</v>
      </c>
      <c r="E11" s="73">
        <v>23055</v>
      </c>
      <c r="F11" s="73">
        <v>23147</v>
      </c>
      <c r="G11" s="73">
        <v>23897</v>
      </c>
      <c r="H11" s="74">
        <v>24537</v>
      </c>
      <c r="I11" s="74">
        <v>25435</v>
      </c>
      <c r="J11" s="74">
        <v>26829</v>
      </c>
      <c r="K11" s="74">
        <v>27906</v>
      </c>
      <c r="L11" s="75">
        <v>28425</v>
      </c>
      <c r="M11" s="76">
        <f t="shared" si="0"/>
        <v>519</v>
      </c>
      <c r="N11" s="77">
        <f t="shared" si="1"/>
        <v>1.8598150935282831E-2</v>
      </c>
      <c r="O11" s="78">
        <f t="shared" si="2"/>
        <v>4528</v>
      </c>
      <c r="P11" s="79">
        <f t="shared" si="3"/>
        <v>0.18947985102732567</v>
      </c>
      <c r="Q11" s="80">
        <f t="shared" si="4"/>
        <v>4603</v>
      </c>
      <c r="R11" s="77">
        <f t="shared" si="5"/>
        <v>0.19322475023087904</v>
      </c>
      <c r="S11" s="46"/>
      <c r="T11" s="46"/>
      <c r="U11" s="47"/>
    </row>
    <row r="12" spans="1:21" ht="18.75" customHeight="1" x14ac:dyDescent="0.25">
      <c r="A12" s="48" t="s">
        <v>55</v>
      </c>
      <c r="B12" s="73">
        <v>11189</v>
      </c>
      <c r="C12" s="73">
        <v>11016</v>
      </c>
      <c r="D12" s="73">
        <v>10874</v>
      </c>
      <c r="E12" s="73">
        <v>10949</v>
      </c>
      <c r="F12" s="73">
        <v>11179</v>
      </c>
      <c r="G12" s="73">
        <v>11648</v>
      </c>
      <c r="H12" s="74">
        <v>12027</v>
      </c>
      <c r="I12" s="74">
        <v>12672</v>
      </c>
      <c r="J12" s="74">
        <v>13515</v>
      </c>
      <c r="K12" s="74">
        <v>14186</v>
      </c>
      <c r="L12" s="75">
        <v>14594</v>
      </c>
      <c r="M12" s="76">
        <f t="shared" si="0"/>
        <v>408</v>
      </c>
      <c r="N12" s="77">
        <f t="shared" si="1"/>
        <v>2.876075003524603E-2</v>
      </c>
      <c r="O12" s="78">
        <f t="shared" si="2"/>
        <v>2946</v>
      </c>
      <c r="P12" s="79">
        <f t="shared" si="3"/>
        <v>0.25291895604395598</v>
      </c>
      <c r="Q12" s="80">
        <f t="shared" si="4"/>
        <v>3405</v>
      </c>
      <c r="R12" s="77">
        <f t="shared" si="5"/>
        <v>0.30431673965501838</v>
      </c>
      <c r="S12" s="46"/>
      <c r="T12" s="46"/>
      <c r="U12" s="47"/>
    </row>
    <row r="13" spans="1:21" ht="18.75" customHeight="1" x14ac:dyDescent="0.25">
      <c r="A13" s="48" t="s">
        <v>56</v>
      </c>
      <c r="B13" s="73">
        <v>16286</v>
      </c>
      <c r="C13" s="73">
        <v>16080</v>
      </c>
      <c r="D13" s="73">
        <v>15783</v>
      </c>
      <c r="E13" s="73">
        <v>15272</v>
      </c>
      <c r="F13" s="73">
        <v>15327</v>
      </c>
      <c r="G13" s="73">
        <v>15784</v>
      </c>
      <c r="H13" s="74">
        <v>16393</v>
      </c>
      <c r="I13" s="74">
        <v>17319</v>
      </c>
      <c r="J13" s="74">
        <v>18459</v>
      </c>
      <c r="K13" s="74">
        <v>19234</v>
      </c>
      <c r="L13" s="75">
        <v>19785</v>
      </c>
      <c r="M13" s="76">
        <f t="shared" si="0"/>
        <v>551</v>
      </c>
      <c r="N13" s="77">
        <f t="shared" si="1"/>
        <v>2.8647187272538233E-2</v>
      </c>
      <c r="O13" s="78">
        <f t="shared" si="2"/>
        <v>4001</v>
      </c>
      <c r="P13" s="79">
        <f t="shared" si="3"/>
        <v>0.25348454130765341</v>
      </c>
      <c r="Q13" s="80">
        <f t="shared" si="4"/>
        <v>3499</v>
      </c>
      <c r="R13" s="77">
        <f t="shared" si="5"/>
        <v>0.21484710794547457</v>
      </c>
      <c r="S13" s="46"/>
      <c r="T13" s="46"/>
      <c r="U13" s="47"/>
    </row>
    <row r="14" spans="1:21" ht="18.75" customHeight="1" x14ac:dyDescent="0.25">
      <c r="A14" s="48" t="s">
        <v>57</v>
      </c>
      <c r="B14" s="73">
        <v>14976</v>
      </c>
      <c r="C14" s="73">
        <v>15026</v>
      </c>
      <c r="D14" s="73">
        <v>15130</v>
      </c>
      <c r="E14" s="73">
        <v>15201</v>
      </c>
      <c r="F14" s="73">
        <v>15465</v>
      </c>
      <c r="G14" s="73">
        <v>15962</v>
      </c>
      <c r="H14" s="74">
        <v>16436</v>
      </c>
      <c r="I14" s="74">
        <v>17429</v>
      </c>
      <c r="J14" s="74">
        <v>18518</v>
      </c>
      <c r="K14" s="74">
        <v>19206</v>
      </c>
      <c r="L14" s="75">
        <v>19545</v>
      </c>
      <c r="M14" s="76">
        <f t="shared" si="0"/>
        <v>339</v>
      </c>
      <c r="N14" s="77">
        <f t="shared" si="1"/>
        <v>1.7650734145579605E-2</v>
      </c>
      <c r="O14" s="78">
        <f t="shared" si="2"/>
        <v>3583</v>
      </c>
      <c r="P14" s="79">
        <f t="shared" si="3"/>
        <v>0.2244706177170781</v>
      </c>
      <c r="Q14" s="80">
        <f t="shared" si="4"/>
        <v>4569</v>
      </c>
      <c r="R14" s="77">
        <f t="shared" si="5"/>
        <v>0.30508814102564097</v>
      </c>
      <c r="S14" s="46"/>
      <c r="T14" s="46"/>
      <c r="U14" s="47"/>
    </row>
    <row r="15" spans="1:21" ht="18.75" customHeight="1" x14ac:dyDescent="0.25">
      <c r="A15" s="48" t="s">
        <v>58</v>
      </c>
      <c r="B15" s="73">
        <v>14876</v>
      </c>
      <c r="C15" s="73">
        <v>14487</v>
      </c>
      <c r="D15" s="73">
        <v>14283</v>
      </c>
      <c r="E15" s="73">
        <v>14461</v>
      </c>
      <c r="F15" s="73">
        <v>14557</v>
      </c>
      <c r="G15" s="73">
        <v>15089</v>
      </c>
      <c r="H15" s="74">
        <v>15309</v>
      </c>
      <c r="I15" s="74">
        <v>15959</v>
      </c>
      <c r="J15" s="74">
        <v>16839</v>
      </c>
      <c r="K15" s="74">
        <v>17549</v>
      </c>
      <c r="L15" s="75">
        <v>18023</v>
      </c>
      <c r="M15" s="76">
        <f t="shared" si="0"/>
        <v>474</v>
      </c>
      <c r="N15" s="77">
        <f t="shared" si="1"/>
        <v>2.7010086044788828E-2</v>
      </c>
      <c r="O15" s="78">
        <f t="shared" si="2"/>
        <v>2934</v>
      </c>
      <c r="P15" s="79">
        <f>L15/G15-1</f>
        <v>0.19444628537345077</v>
      </c>
      <c r="Q15" s="80">
        <f t="shared" si="4"/>
        <v>3147</v>
      </c>
      <c r="R15" s="77">
        <f t="shared" si="5"/>
        <v>0.21154880344178539</v>
      </c>
      <c r="S15" s="46"/>
      <c r="T15" s="46"/>
      <c r="U15" s="47"/>
    </row>
    <row r="16" spans="1:21" ht="18.75" customHeight="1" x14ac:dyDescent="0.25">
      <c r="A16" s="48" t="s">
        <v>59</v>
      </c>
      <c r="B16" s="73">
        <v>29426</v>
      </c>
      <c r="C16" s="73">
        <v>28993</v>
      </c>
      <c r="D16" s="73">
        <v>28782</v>
      </c>
      <c r="E16" s="73">
        <v>28543</v>
      </c>
      <c r="F16" s="73">
        <v>28746</v>
      </c>
      <c r="G16" s="73">
        <v>29656</v>
      </c>
      <c r="H16" s="74">
        <v>30588</v>
      </c>
      <c r="I16" s="74">
        <v>32247</v>
      </c>
      <c r="J16" s="74">
        <v>34103</v>
      </c>
      <c r="K16" s="74">
        <v>36075</v>
      </c>
      <c r="L16" s="75">
        <v>37098</v>
      </c>
      <c r="M16" s="76">
        <f t="shared" si="0"/>
        <v>1023</v>
      </c>
      <c r="N16" s="77">
        <f t="shared" si="1"/>
        <v>2.8357588357588392E-2</v>
      </c>
      <c r="O16" s="78">
        <f t="shared" si="2"/>
        <v>7442</v>
      </c>
      <c r="P16" s="79">
        <f t="shared" si="3"/>
        <v>0.25094415969786898</v>
      </c>
      <c r="Q16" s="80">
        <f t="shared" si="4"/>
        <v>7672</v>
      </c>
      <c r="R16" s="77">
        <f t="shared" si="5"/>
        <v>0.26072181064364841</v>
      </c>
      <c r="S16" s="46"/>
      <c r="T16" s="46"/>
      <c r="U16" s="47"/>
    </row>
    <row r="17" spans="1:21" ht="18.75" customHeight="1" x14ac:dyDescent="0.25">
      <c r="A17" s="48" t="s">
        <v>60</v>
      </c>
      <c r="B17" s="73">
        <v>17745</v>
      </c>
      <c r="C17" s="73">
        <v>17606</v>
      </c>
      <c r="D17" s="73">
        <v>17449</v>
      </c>
      <c r="E17" s="73">
        <v>17547</v>
      </c>
      <c r="F17" s="73">
        <v>17610</v>
      </c>
      <c r="G17" s="73">
        <v>18081</v>
      </c>
      <c r="H17" s="74">
        <v>18720</v>
      </c>
      <c r="I17" s="74">
        <v>19587</v>
      </c>
      <c r="J17" s="74">
        <v>20843</v>
      </c>
      <c r="K17" s="74">
        <v>21728</v>
      </c>
      <c r="L17" s="75">
        <v>22122</v>
      </c>
      <c r="M17" s="76">
        <f t="shared" si="0"/>
        <v>394</v>
      </c>
      <c r="N17" s="77">
        <f t="shared" si="1"/>
        <v>1.81332842415316E-2</v>
      </c>
      <c r="O17" s="78">
        <f t="shared" si="2"/>
        <v>4041</v>
      </c>
      <c r="P17" s="79">
        <f t="shared" si="3"/>
        <v>0.22349427575908409</v>
      </c>
      <c r="Q17" s="80">
        <f t="shared" si="4"/>
        <v>4377</v>
      </c>
      <c r="R17" s="77">
        <f t="shared" si="5"/>
        <v>0.24666103127641592</v>
      </c>
      <c r="S17" s="46"/>
      <c r="T17" s="46"/>
      <c r="U17" s="47"/>
    </row>
    <row r="18" spans="1:21" ht="18.75" customHeight="1" x14ac:dyDescent="0.25">
      <c r="A18" s="48" t="s">
        <v>61</v>
      </c>
      <c r="B18" s="73">
        <v>16041</v>
      </c>
      <c r="C18" s="73">
        <v>15988</v>
      </c>
      <c r="D18" s="73">
        <v>15999</v>
      </c>
      <c r="E18" s="73">
        <v>16055</v>
      </c>
      <c r="F18" s="73">
        <v>16141</v>
      </c>
      <c r="G18" s="73">
        <v>16539</v>
      </c>
      <c r="H18" s="74">
        <v>16993</v>
      </c>
      <c r="I18" s="74">
        <v>17568</v>
      </c>
      <c r="J18" s="74">
        <v>18496</v>
      </c>
      <c r="K18" s="74">
        <v>19027</v>
      </c>
      <c r="L18" s="75">
        <v>19344</v>
      </c>
      <c r="M18" s="76">
        <f t="shared" si="0"/>
        <v>317</v>
      </c>
      <c r="N18" s="77">
        <f t="shared" si="1"/>
        <v>1.6660535029169088E-2</v>
      </c>
      <c r="O18" s="78">
        <f t="shared" si="2"/>
        <v>2805</v>
      </c>
      <c r="P18" s="79">
        <f t="shared" si="3"/>
        <v>0.16959912933067289</v>
      </c>
      <c r="Q18" s="80">
        <f t="shared" si="4"/>
        <v>3303</v>
      </c>
      <c r="R18" s="77">
        <f t="shared" si="5"/>
        <v>0.20590985599401535</v>
      </c>
      <c r="S18" s="46"/>
      <c r="T18" s="46"/>
      <c r="U18" s="47"/>
    </row>
    <row r="19" spans="1:21" ht="18.75" customHeight="1" x14ac:dyDescent="0.25">
      <c r="A19" s="48" t="s">
        <v>62</v>
      </c>
      <c r="B19" s="73">
        <v>33415</v>
      </c>
      <c r="C19" s="73">
        <v>32552</v>
      </c>
      <c r="D19" s="73">
        <v>32066</v>
      </c>
      <c r="E19" s="73">
        <v>31950</v>
      </c>
      <c r="F19" s="73">
        <v>32051</v>
      </c>
      <c r="G19" s="73">
        <v>32498</v>
      </c>
      <c r="H19" s="74">
        <v>33438</v>
      </c>
      <c r="I19" s="74">
        <v>34561</v>
      </c>
      <c r="J19" s="74">
        <v>36233</v>
      </c>
      <c r="K19" s="74">
        <v>37400</v>
      </c>
      <c r="L19" s="75">
        <v>37636</v>
      </c>
      <c r="M19" s="76">
        <f t="shared" si="0"/>
        <v>236</v>
      </c>
      <c r="N19" s="77">
        <f t="shared" si="1"/>
        <v>6.3101604278075207E-3</v>
      </c>
      <c r="O19" s="78">
        <f t="shared" si="2"/>
        <v>5138</v>
      </c>
      <c r="P19" s="79">
        <f t="shared" si="3"/>
        <v>0.15810203704843384</v>
      </c>
      <c r="Q19" s="80">
        <f t="shared" si="4"/>
        <v>4221</v>
      </c>
      <c r="R19" s="77">
        <f t="shared" si="5"/>
        <v>0.12632051473888972</v>
      </c>
      <c r="S19" s="46"/>
      <c r="T19" s="46"/>
      <c r="U19" s="47"/>
    </row>
    <row r="20" spans="1:21" ht="10.5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81"/>
      <c r="N20" s="82"/>
      <c r="O20" s="81"/>
      <c r="P20" s="83"/>
      <c r="Q20" s="81"/>
      <c r="R20" s="82"/>
      <c r="S20" s="46"/>
      <c r="T20" s="46"/>
      <c r="U20" s="47"/>
    </row>
    <row r="21" spans="1:21" s="59" customFormat="1" ht="24.75" customHeight="1" x14ac:dyDescent="0.15">
      <c r="A21" s="454" t="s">
        <v>63</v>
      </c>
      <c r="B21" s="454"/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</row>
    <row r="22" spans="1:21" x14ac:dyDescent="0.25">
      <c r="A22" s="29"/>
    </row>
    <row r="23" spans="1:21" x14ac:dyDescent="0.25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21" x14ac:dyDescent="0.25"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7">
    <mergeCell ref="A21:R21"/>
    <mergeCell ref="A1:O1"/>
    <mergeCell ref="A3:A4"/>
    <mergeCell ref="B3:L3"/>
    <mergeCell ref="M3:N3"/>
    <mergeCell ref="O3:P3"/>
    <mergeCell ref="Q3:R3"/>
  </mergeCells>
  <hyperlinks>
    <hyperlink ref="T2" location="OBSAH!A1" display="Zpět na obsah" xr:uid="{EFD39716-050F-4EFA-A3C4-B7D98BDD68B3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B591-D729-46DB-9128-2A4A0D6BD1E2}">
  <dimension ref="A1:AN24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3" width="5.28515625" bestFit="1" customWidth="1"/>
    <col min="14" max="14" width="5.42578125" bestFit="1" customWidth="1"/>
    <col min="15" max="15" width="6.140625" bestFit="1" customWidth="1"/>
    <col min="16" max="16" width="5.42578125" bestFit="1" customWidth="1"/>
    <col min="17" max="17" width="5.85546875" customWidth="1"/>
    <col min="18" max="18" width="6" bestFit="1" customWidth="1"/>
  </cols>
  <sheetData>
    <row r="1" spans="1:40" s="30" customFormat="1" ht="22.5" customHeight="1" x14ac:dyDescent="0.2">
      <c r="A1" s="2" t="s">
        <v>65</v>
      </c>
      <c r="B1" s="1"/>
      <c r="C1" s="1"/>
      <c r="D1" s="1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</row>
    <row r="2" spans="1:40" ht="18.75" customHeight="1" thickBot="1" x14ac:dyDescent="0.3">
      <c r="A2" s="3" t="s">
        <v>1</v>
      </c>
      <c r="B2" s="4"/>
      <c r="C2" s="4"/>
      <c r="P2" s="4"/>
      <c r="Q2" s="4"/>
      <c r="R2" s="5" t="s">
        <v>3</v>
      </c>
      <c r="S2" s="4"/>
      <c r="T2" s="6" t="s">
        <v>4</v>
      </c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</row>
    <row r="3" spans="1:40" ht="35.25" customHeight="1" x14ac:dyDescent="0.25">
      <c r="A3" s="458" t="s">
        <v>45</v>
      </c>
      <c r="B3" s="460" t="s">
        <v>5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3" t="s">
        <v>35</v>
      </c>
      <c r="N3" s="464"/>
      <c r="O3" s="465" t="s">
        <v>46</v>
      </c>
      <c r="P3" s="466"/>
      <c r="Q3" s="467" t="s">
        <v>47</v>
      </c>
      <c r="R3" s="464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</row>
    <row r="4" spans="1:40" ht="17.25" customHeight="1" thickBot="1" x14ac:dyDescent="0.3">
      <c r="A4" s="459"/>
      <c r="B4" s="32" t="s">
        <v>19</v>
      </c>
      <c r="C4" s="32" t="s">
        <v>22</v>
      </c>
      <c r="D4" s="32" t="s">
        <v>25</v>
      </c>
      <c r="E4" s="32" t="s">
        <v>26</v>
      </c>
      <c r="F4" s="32" t="s">
        <v>27</v>
      </c>
      <c r="G4" s="33" t="s">
        <v>28</v>
      </c>
      <c r="H4" s="33" t="s">
        <v>29</v>
      </c>
      <c r="I4" s="33" t="s">
        <v>30</v>
      </c>
      <c r="J4" s="33" t="s">
        <v>31</v>
      </c>
      <c r="K4" s="33" t="s">
        <v>32</v>
      </c>
      <c r="L4" s="64" t="s">
        <v>33</v>
      </c>
      <c r="M4" s="34" t="s">
        <v>36</v>
      </c>
      <c r="N4" s="37" t="s">
        <v>37</v>
      </c>
      <c r="O4" s="36" t="s">
        <v>36</v>
      </c>
      <c r="P4" s="37" t="s">
        <v>37</v>
      </c>
      <c r="Q4" s="36" t="s">
        <v>36</v>
      </c>
      <c r="R4" s="35" t="s">
        <v>37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</row>
    <row r="5" spans="1:40" ht="18.75" customHeight="1" x14ac:dyDescent="0.25">
      <c r="A5" s="38" t="s">
        <v>48</v>
      </c>
      <c r="B5" s="65">
        <v>82294</v>
      </c>
      <c r="C5" s="65">
        <v>81943</v>
      </c>
      <c r="D5" s="65">
        <v>82298</v>
      </c>
      <c r="E5" s="65">
        <v>82577</v>
      </c>
      <c r="F5" s="65">
        <v>85053</v>
      </c>
      <c r="G5" s="65">
        <v>87075</v>
      </c>
      <c r="H5" s="66">
        <v>92073</v>
      </c>
      <c r="I5" s="66">
        <v>100543</v>
      </c>
      <c r="J5" s="66">
        <v>106001</v>
      </c>
      <c r="K5" s="66">
        <v>105970</v>
      </c>
      <c r="L5" s="67">
        <v>106815</v>
      </c>
      <c r="M5" s="68">
        <f t="shared" ref="M5:M19" si="0">L5-K5</f>
        <v>845</v>
      </c>
      <c r="N5" s="69">
        <f t="shared" ref="N5:N19" si="1">L5/K5-1</f>
        <v>7.9739548928943194E-3</v>
      </c>
      <c r="O5" s="70">
        <f t="shared" ref="O5:O19" si="2">L5-G5</f>
        <v>19740</v>
      </c>
      <c r="P5" s="86">
        <f t="shared" ref="P5:P19" si="3">L5/G5-1</f>
        <v>0.22670111972437557</v>
      </c>
      <c r="Q5" s="72">
        <f t="shared" ref="Q5:Q19" si="4">L5-B5</f>
        <v>24521</v>
      </c>
      <c r="R5" s="69">
        <f t="shared" ref="R5:R19" si="5">L5/B5-1</f>
        <v>0.29796826014047206</v>
      </c>
      <c r="S5" s="87"/>
      <c r="T5" s="87"/>
      <c r="U5" s="88"/>
      <c r="V5" s="87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</row>
    <row r="6" spans="1:40" ht="18.75" customHeight="1" x14ac:dyDescent="0.25">
      <c r="A6" s="48" t="s">
        <v>49</v>
      </c>
      <c r="B6" s="73">
        <v>10769</v>
      </c>
      <c r="C6" s="73">
        <v>11369</v>
      </c>
      <c r="D6" s="73">
        <v>11439</v>
      </c>
      <c r="E6" s="73">
        <v>11399</v>
      </c>
      <c r="F6" s="73">
        <v>12359</v>
      </c>
      <c r="G6" s="73">
        <v>12657</v>
      </c>
      <c r="H6" s="74">
        <v>12901</v>
      </c>
      <c r="I6" s="74">
        <v>13691</v>
      </c>
      <c r="J6" s="74">
        <v>14260</v>
      </c>
      <c r="K6" s="74">
        <v>14139</v>
      </c>
      <c r="L6" s="75">
        <v>14475</v>
      </c>
      <c r="M6" s="76">
        <f t="shared" si="0"/>
        <v>336</v>
      </c>
      <c r="N6" s="77">
        <f t="shared" si="1"/>
        <v>2.3764056863993188E-2</v>
      </c>
      <c r="O6" s="78">
        <f t="shared" si="2"/>
        <v>1818</v>
      </c>
      <c r="P6" s="89">
        <f t="shared" si="3"/>
        <v>0.14363593268547059</v>
      </c>
      <c r="Q6" s="80">
        <f t="shared" si="4"/>
        <v>3706</v>
      </c>
      <c r="R6" s="77">
        <f t="shared" si="5"/>
        <v>0.3441359457702664</v>
      </c>
      <c r="S6" s="87"/>
      <c r="T6" s="87"/>
      <c r="U6" s="88"/>
      <c r="V6" s="87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</row>
    <row r="7" spans="1:40" ht="18.75" customHeight="1" x14ac:dyDescent="0.25">
      <c r="A7" s="48" t="s">
        <v>50</v>
      </c>
      <c r="B7" s="73">
        <v>7541</v>
      </c>
      <c r="C7" s="73">
        <v>7557</v>
      </c>
      <c r="D7" s="73">
        <v>7804</v>
      </c>
      <c r="E7" s="73">
        <v>7868</v>
      </c>
      <c r="F7" s="73">
        <v>7915</v>
      </c>
      <c r="G7" s="73">
        <v>8229</v>
      </c>
      <c r="H7" s="74">
        <v>9314</v>
      </c>
      <c r="I7" s="74">
        <v>10440</v>
      </c>
      <c r="J7" s="74">
        <v>11432</v>
      </c>
      <c r="K7" s="74">
        <v>11544</v>
      </c>
      <c r="L7" s="75">
        <v>11461</v>
      </c>
      <c r="M7" s="76">
        <f t="shared" si="0"/>
        <v>-83</v>
      </c>
      <c r="N7" s="77">
        <f t="shared" si="1"/>
        <v>-7.1898821898821463E-3</v>
      </c>
      <c r="O7" s="78">
        <f t="shared" si="2"/>
        <v>3232</v>
      </c>
      <c r="P7" s="89">
        <f t="shared" si="3"/>
        <v>0.39275732166727417</v>
      </c>
      <c r="Q7" s="80">
        <f t="shared" si="4"/>
        <v>3920</v>
      </c>
      <c r="R7" s="77">
        <f t="shared" si="5"/>
        <v>0.51982495690226771</v>
      </c>
      <c r="S7" s="87"/>
      <c r="T7" s="87"/>
      <c r="U7" s="88"/>
      <c r="V7" s="87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</row>
    <row r="8" spans="1:40" ht="18.75" customHeight="1" x14ac:dyDescent="0.25">
      <c r="A8" s="48" t="s">
        <v>51</v>
      </c>
      <c r="B8" s="73">
        <v>5230</v>
      </c>
      <c r="C8" s="73">
        <v>5096</v>
      </c>
      <c r="D8" s="73">
        <v>5099</v>
      </c>
      <c r="E8" s="73">
        <v>5235</v>
      </c>
      <c r="F8" s="73">
        <v>5399</v>
      </c>
      <c r="G8" s="73">
        <v>5394</v>
      </c>
      <c r="H8" s="74">
        <v>5866</v>
      </c>
      <c r="I8" s="74">
        <v>6492</v>
      </c>
      <c r="J8" s="74">
        <v>6706</v>
      </c>
      <c r="K8" s="74">
        <v>6719</v>
      </c>
      <c r="L8" s="75">
        <v>6827</v>
      </c>
      <c r="M8" s="76">
        <f t="shared" si="0"/>
        <v>108</v>
      </c>
      <c r="N8" s="77">
        <f t="shared" si="1"/>
        <v>1.60738205090043E-2</v>
      </c>
      <c r="O8" s="78">
        <f t="shared" si="2"/>
        <v>1433</v>
      </c>
      <c r="P8" s="89">
        <f t="shared" si="3"/>
        <v>0.26566555431961447</v>
      </c>
      <c r="Q8" s="80">
        <f t="shared" si="4"/>
        <v>1597</v>
      </c>
      <c r="R8" s="77">
        <f t="shared" si="5"/>
        <v>0.30535372848948383</v>
      </c>
      <c r="S8" s="87"/>
      <c r="T8" s="87"/>
      <c r="U8" s="88"/>
      <c r="V8" s="87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</row>
    <row r="9" spans="1:40" ht="18.75" customHeight="1" x14ac:dyDescent="0.25">
      <c r="A9" s="48" t="s">
        <v>52</v>
      </c>
      <c r="B9" s="73">
        <v>4280</v>
      </c>
      <c r="C9" s="73">
        <v>4506</v>
      </c>
      <c r="D9" s="73">
        <v>4464</v>
      </c>
      <c r="E9" s="73">
        <v>4539</v>
      </c>
      <c r="F9" s="73">
        <v>4667</v>
      </c>
      <c r="G9" s="73">
        <v>4801</v>
      </c>
      <c r="H9" s="74">
        <v>5251</v>
      </c>
      <c r="I9" s="74">
        <v>5769</v>
      </c>
      <c r="J9" s="74">
        <v>6176</v>
      </c>
      <c r="K9" s="74">
        <v>6426</v>
      </c>
      <c r="L9" s="75">
        <v>6542</v>
      </c>
      <c r="M9" s="76">
        <f t="shared" si="0"/>
        <v>116</v>
      </c>
      <c r="N9" s="77">
        <f t="shared" si="1"/>
        <v>1.8051665110488724E-2</v>
      </c>
      <c r="O9" s="78">
        <f t="shared" si="2"/>
        <v>1741</v>
      </c>
      <c r="P9" s="89">
        <f t="shared" si="3"/>
        <v>0.36263278483649231</v>
      </c>
      <c r="Q9" s="80">
        <f t="shared" si="4"/>
        <v>2262</v>
      </c>
      <c r="R9" s="77">
        <f t="shared" si="5"/>
        <v>0.52850467289719627</v>
      </c>
      <c r="S9" s="87"/>
      <c r="T9" s="87"/>
      <c r="U9" s="88"/>
      <c r="V9" s="87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</row>
    <row r="10" spans="1:40" ht="18.75" customHeight="1" x14ac:dyDescent="0.25">
      <c r="A10" s="48" t="s">
        <v>53</v>
      </c>
      <c r="B10" s="73">
        <v>2221</v>
      </c>
      <c r="C10" s="73">
        <v>2299</v>
      </c>
      <c r="D10" s="73">
        <v>2265</v>
      </c>
      <c r="E10" s="73">
        <v>2070</v>
      </c>
      <c r="F10" s="73">
        <v>2261</v>
      </c>
      <c r="G10" s="73">
        <v>2142</v>
      </c>
      <c r="H10" s="74">
        <v>2298</v>
      </c>
      <c r="I10" s="74">
        <v>2595</v>
      </c>
      <c r="J10" s="74">
        <v>2686</v>
      </c>
      <c r="K10" s="74">
        <v>2673</v>
      </c>
      <c r="L10" s="75">
        <v>2758</v>
      </c>
      <c r="M10" s="76">
        <f t="shared" si="0"/>
        <v>85</v>
      </c>
      <c r="N10" s="77">
        <f t="shared" si="1"/>
        <v>3.1799476243920655E-2</v>
      </c>
      <c r="O10" s="78">
        <f t="shared" si="2"/>
        <v>616</v>
      </c>
      <c r="P10" s="89">
        <f t="shared" si="3"/>
        <v>0.28758169934640532</v>
      </c>
      <c r="Q10" s="80">
        <f t="shared" si="4"/>
        <v>537</v>
      </c>
      <c r="R10" s="77">
        <f t="shared" si="5"/>
        <v>0.24178298063935166</v>
      </c>
      <c r="S10" s="87"/>
      <c r="T10" s="87"/>
      <c r="U10" s="88"/>
      <c r="V10" s="87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</row>
    <row r="11" spans="1:40" ht="18.75" customHeight="1" x14ac:dyDescent="0.25">
      <c r="A11" s="48" t="s">
        <v>54</v>
      </c>
      <c r="B11" s="73">
        <v>7274</v>
      </c>
      <c r="C11" s="73">
        <v>7241</v>
      </c>
      <c r="D11" s="73">
        <v>7114</v>
      </c>
      <c r="E11" s="73">
        <v>7180</v>
      </c>
      <c r="F11" s="73">
        <v>7325</v>
      </c>
      <c r="G11" s="73">
        <v>7452</v>
      </c>
      <c r="H11" s="74">
        <v>7658</v>
      </c>
      <c r="I11" s="74">
        <v>8440</v>
      </c>
      <c r="J11" s="74">
        <v>8921</v>
      </c>
      <c r="K11" s="74">
        <v>8677</v>
      </c>
      <c r="L11" s="75">
        <v>8625</v>
      </c>
      <c r="M11" s="76">
        <f t="shared" si="0"/>
        <v>-52</v>
      </c>
      <c r="N11" s="77">
        <f t="shared" si="1"/>
        <v>-5.9928546732741506E-3</v>
      </c>
      <c r="O11" s="78">
        <f t="shared" si="2"/>
        <v>1173</v>
      </c>
      <c r="P11" s="89">
        <f t="shared" si="3"/>
        <v>0.15740740740740744</v>
      </c>
      <c r="Q11" s="80">
        <f t="shared" si="4"/>
        <v>1351</v>
      </c>
      <c r="R11" s="77">
        <f t="shared" si="5"/>
        <v>0.18572999725048112</v>
      </c>
      <c r="S11" s="87"/>
      <c r="T11" s="87"/>
      <c r="U11" s="88"/>
      <c r="V11" s="87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</row>
    <row r="12" spans="1:40" ht="18.75" customHeight="1" x14ac:dyDescent="0.25">
      <c r="A12" s="48" t="s">
        <v>55</v>
      </c>
      <c r="B12" s="73">
        <v>3356</v>
      </c>
      <c r="C12" s="73">
        <v>3263</v>
      </c>
      <c r="D12" s="73">
        <v>3233</v>
      </c>
      <c r="E12" s="73">
        <v>3406</v>
      </c>
      <c r="F12" s="73">
        <v>3442</v>
      </c>
      <c r="G12" s="73">
        <v>3596</v>
      </c>
      <c r="H12" s="74">
        <v>3651</v>
      </c>
      <c r="I12" s="74">
        <v>4184</v>
      </c>
      <c r="J12" s="74">
        <v>4357</v>
      </c>
      <c r="K12" s="74">
        <v>4407</v>
      </c>
      <c r="L12" s="75">
        <v>4404</v>
      </c>
      <c r="M12" s="76">
        <f t="shared" si="0"/>
        <v>-3</v>
      </c>
      <c r="N12" s="77">
        <f t="shared" si="1"/>
        <v>-6.8073519400957405E-4</v>
      </c>
      <c r="O12" s="78">
        <f t="shared" si="2"/>
        <v>808</v>
      </c>
      <c r="P12" s="89">
        <f t="shared" si="3"/>
        <v>0.224694104560623</v>
      </c>
      <c r="Q12" s="80">
        <f t="shared" si="4"/>
        <v>1048</v>
      </c>
      <c r="R12" s="77">
        <f t="shared" si="5"/>
        <v>0.31227651966626935</v>
      </c>
      <c r="S12" s="87"/>
      <c r="T12" s="87"/>
      <c r="U12" s="88"/>
      <c r="V12" s="87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</row>
    <row r="13" spans="1:40" ht="18.75" customHeight="1" x14ac:dyDescent="0.25">
      <c r="A13" s="48" t="s">
        <v>56</v>
      </c>
      <c r="B13" s="73">
        <v>4617</v>
      </c>
      <c r="C13" s="73">
        <v>4620</v>
      </c>
      <c r="D13" s="73">
        <v>4433</v>
      </c>
      <c r="E13" s="73">
        <v>4254</v>
      </c>
      <c r="F13" s="73">
        <v>4547</v>
      </c>
      <c r="G13" s="73">
        <v>4704</v>
      </c>
      <c r="H13" s="74">
        <v>4956</v>
      </c>
      <c r="I13" s="74">
        <v>5397</v>
      </c>
      <c r="J13" s="74">
        <v>5871</v>
      </c>
      <c r="K13" s="74">
        <v>5721</v>
      </c>
      <c r="L13" s="75">
        <v>5809</v>
      </c>
      <c r="M13" s="76">
        <f t="shared" si="0"/>
        <v>88</v>
      </c>
      <c r="N13" s="77">
        <f t="shared" si="1"/>
        <v>1.5381926236671895E-2</v>
      </c>
      <c r="O13" s="78">
        <f t="shared" si="2"/>
        <v>1105</v>
      </c>
      <c r="P13" s="89">
        <f t="shared" si="3"/>
        <v>0.23490646258503411</v>
      </c>
      <c r="Q13" s="80">
        <f t="shared" si="4"/>
        <v>1192</v>
      </c>
      <c r="R13" s="77">
        <f t="shared" si="5"/>
        <v>0.2581763049599306</v>
      </c>
      <c r="S13" s="87"/>
      <c r="T13" s="87"/>
      <c r="U13" s="88"/>
      <c r="V13" s="87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</row>
    <row r="14" spans="1:40" ht="18.75" customHeight="1" x14ac:dyDescent="0.25">
      <c r="A14" s="48" t="s">
        <v>57</v>
      </c>
      <c r="B14" s="73">
        <v>4448</v>
      </c>
      <c r="C14" s="73">
        <v>4297</v>
      </c>
      <c r="D14" s="73">
        <v>4455</v>
      </c>
      <c r="E14" s="73">
        <v>4382</v>
      </c>
      <c r="F14" s="73">
        <v>4682</v>
      </c>
      <c r="G14" s="73">
        <v>4698</v>
      </c>
      <c r="H14" s="74">
        <v>4956</v>
      </c>
      <c r="I14" s="74">
        <v>5539</v>
      </c>
      <c r="J14" s="74">
        <v>5816</v>
      </c>
      <c r="K14" s="74">
        <v>5600</v>
      </c>
      <c r="L14" s="75">
        <v>5745</v>
      </c>
      <c r="M14" s="76">
        <f t="shared" si="0"/>
        <v>145</v>
      </c>
      <c r="N14" s="77">
        <f t="shared" si="1"/>
        <v>2.5892857142857162E-2</v>
      </c>
      <c r="O14" s="78">
        <f t="shared" si="2"/>
        <v>1047</v>
      </c>
      <c r="P14" s="89">
        <f t="shared" si="3"/>
        <v>0.22286079182630902</v>
      </c>
      <c r="Q14" s="80">
        <f t="shared" si="4"/>
        <v>1297</v>
      </c>
      <c r="R14" s="77">
        <f t="shared" si="5"/>
        <v>0.29159172661870514</v>
      </c>
      <c r="S14" s="87"/>
      <c r="T14" s="87"/>
      <c r="U14" s="88"/>
      <c r="V14" s="87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</row>
    <row r="15" spans="1:40" ht="18.75" customHeight="1" x14ac:dyDescent="0.25">
      <c r="A15" s="48" t="s">
        <v>58</v>
      </c>
      <c r="B15" s="73">
        <v>4154</v>
      </c>
      <c r="C15" s="73">
        <v>4085</v>
      </c>
      <c r="D15" s="73">
        <v>4122</v>
      </c>
      <c r="E15" s="73">
        <v>4301</v>
      </c>
      <c r="F15" s="73">
        <v>4272</v>
      </c>
      <c r="G15" s="73">
        <v>4564</v>
      </c>
      <c r="H15" s="74">
        <v>4548</v>
      </c>
      <c r="I15" s="74">
        <v>5080</v>
      </c>
      <c r="J15" s="74">
        <v>5357</v>
      </c>
      <c r="K15" s="74">
        <v>5277</v>
      </c>
      <c r="L15" s="75">
        <v>5459</v>
      </c>
      <c r="M15" s="76">
        <f t="shared" si="0"/>
        <v>182</v>
      </c>
      <c r="N15" s="77">
        <f t="shared" si="1"/>
        <v>3.4489293158991741E-2</v>
      </c>
      <c r="O15" s="78">
        <f t="shared" si="2"/>
        <v>895</v>
      </c>
      <c r="P15" s="89">
        <f t="shared" si="3"/>
        <v>0.19609991235758106</v>
      </c>
      <c r="Q15" s="80">
        <f t="shared" si="4"/>
        <v>1305</v>
      </c>
      <c r="R15" s="77">
        <f t="shared" si="5"/>
        <v>0.31415503129513711</v>
      </c>
      <c r="S15" s="87"/>
      <c r="T15" s="87"/>
      <c r="U15" s="88"/>
      <c r="V15" s="87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</row>
    <row r="16" spans="1:40" ht="18.75" customHeight="1" x14ac:dyDescent="0.25">
      <c r="A16" s="48" t="s">
        <v>59</v>
      </c>
      <c r="B16" s="73">
        <v>8876</v>
      </c>
      <c r="C16" s="73">
        <v>8649</v>
      </c>
      <c r="D16" s="73">
        <v>8707</v>
      </c>
      <c r="E16" s="73">
        <v>8763</v>
      </c>
      <c r="F16" s="73">
        <v>8881</v>
      </c>
      <c r="G16" s="73">
        <v>9160</v>
      </c>
      <c r="H16" s="74">
        <v>9703</v>
      </c>
      <c r="I16" s="74">
        <v>10629</v>
      </c>
      <c r="J16" s="74">
        <v>11004</v>
      </c>
      <c r="K16" s="74">
        <v>11452</v>
      </c>
      <c r="L16" s="75">
        <v>11335</v>
      </c>
      <c r="M16" s="76">
        <f t="shared" si="0"/>
        <v>-117</v>
      </c>
      <c r="N16" s="77">
        <f t="shared" si="1"/>
        <v>-1.0216556060076876E-2</v>
      </c>
      <c r="O16" s="78">
        <f t="shared" si="2"/>
        <v>2175</v>
      </c>
      <c r="P16" s="89">
        <f t="shared" si="3"/>
        <v>0.23744541484716164</v>
      </c>
      <c r="Q16" s="80">
        <f t="shared" si="4"/>
        <v>2459</v>
      </c>
      <c r="R16" s="77">
        <f t="shared" si="5"/>
        <v>0.27703920684993233</v>
      </c>
      <c r="S16" s="87"/>
      <c r="T16" s="87"/>
      <c r="U16" s="88"/>
      <c r="V16" s="87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</row>
    <row r="17" spans="1:40" ht="18.75" customHeight="1" x14ac:dyDescent="0.25">
      <c r="A17" s="48" t="s">
        <v>60</v>
      </c>
      <c r="B17" s="73">
        <v>5060</v>
      </c>
      <c r="C17" s="73">
        <v>5117</v>
      </c>
      <c r="D17" s="73">
        <v>5112</v>
      </c>
      <c r="E17" s="73">
        <v>5186</v>
      </c>
      <c r="F17" s="73">
        <v>5136</v>
      </c>
      <c r="G17" s="73">
        <v>5319</v>
      </c>
      <c r="H17" s="74">
        <v>5781</v>
      </c>
      <c r="I17" s="74">
        <v>6158</v>
      </c>
      <c r="J17" s="74">
        <v>6562</v>
      </c>
      <c r="K17" s="74">
        <v>6683</v>
      </c>
      <c r="L17" s="75">
        <v>6585</v>
      </c>
      <c r="M17" s="76">
        <f t="shared" si="0"/>
        <v>-98</v>
      </c>
      <c r="N17" s="77">
        <f t="shared" si="1"/>
        <v>-1.4664073021098289E-2</v>
      </c>
      <c r="O17" s="78">
        <f t="shared" si="2"/>
        <v>1266</v>
      </c>
      <c r="P17" s="89">
        <f t="shared" si="3"/>
        <v>0.23801466441060359</v>
      </c>
      <c r="Q17" s="80">
        <f t="shared" si="4"/>
        <v>1525</v>
      </c>
      <c r="R17" s="77">
        <f t="shared" si="5"/>
        <v>0.30138339920948609</v>
      </c>
      <c r="S17" s="87"/>
      <c r="T17" s="87"/>
      <c r="U17" s="88"/>
      <c r="V17" s="87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</row>
    <row r="18" spans="1:40" ht="18.75" customHeight="1" x14ac:dyDescent="0.25">
      <c r="A18" s="48" t="s">
        <v>61</v>
      </c>
      <c r="B18" s="73">
        <v>4608</v>
      </c>
      <c r="C18" s="73">
        <v>4482</v>
      </c>
      <c r="D18" s="73">
        <v>4525</v>
      </c>
      <c r="E18" s="73">
        <v>4594</v>
      </c>
      <c r="F18" s="73">
        <v>4568</v>
      </c>
      <c r="G18" s="73">
        <v>4767</v>
      </c>
      <c r="H18" s="74">
        <v>4975</v>
      </c>
      <c r="I18" s="74">
        <v>5295</v>
      </c>
      <c r="J18" s="74">
        <v>5614</v>
      </c>
      <c r="K18" s="74">
        <v>5566</v>
      </c>
      <c r="L18" s="75">
        <v>5543</v>
      </c>
      <c r="M18" s="76">
        <f t="shared" si="0"/>
        <v>-23</v>
      </c>
      <c r="N18" s="77">
        <f t="shared" si="1"/>
        <v>-4.1322314049586639E-3</v>
      </c>
      <c r="O18" s="78">
        <f t="shared" si="2"/>
        <v>776</v>
      </c>
      <c r="P18" s="89">
        <f t="shared" si="3"/>
        <v>0.16278581917348434</v>
      </c>
      <c r="Q18" s="80">
        <f t="shared" si="4"/>
        <v>935</v>
      </c>
      <c r="R18" s="77">
        <f t="shared" si="5"/>
        <v>0.20290798611111116</v>
      </c>
      <c r="S18" s="87"/>
      <c r="T18" s="87"/>
      <c r="U18" s="88"/>
      <c r="V18" s="87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</row>
    <row r="19" spans="1:40" ht="18.75" customHeight="1" x14ac:dyDescent="0.25">
      <c r="A19" s="48" t="s">
        <v>62</v>
      </c>
      <c r="B19" s="73">
        <v>9860</v>
      </c>
      <c r="C19" s="73">
        <v>9362</v>
      </c>
      <c r="D19" s="73">
        <v>9526</v>
      </c>
      <c r="E19" s="73">
        <v>9400</v>
      </c>
      <c r="F19" s="73">
        <v>9599</v>
      </c>
      <c r="G19" s="73">
        <v>9592</v>
      </c>
      <c r="H19" s="74">
        <v>10215</v>
      </c>
      <c r="I19" s="74">
        <v>10834</v>
      </c>
      <c r="J19" s="74">
        <v>11239</v>
      </c>
      <c r="K19" s="74">
        <v>11086</v>
      </c>
      <c r="L19" s="75">
        <v>11247</v>
      </c>
      <c r="M19" s="76">
        <f t="shared" si="0"/>
        <v>161</v>
      </c>
      <c r="N19" s="77">
        <f t="shared" si="1"/>
        <v>1.4522821576763434E-2</v>
      </c>
      <c r="O19" s="78">
        <f t="shared" si="2"/>
        <v>1655</v>
      </c>
      <c r="P19" s="89">
        <f t="shared" si="3"/>
        <v>0.17253961634695569</v>
      </c>
      <c r="Q19" s="80">
        <f t="shared" si="4"/>
        <v>1387</v>
      </c>
      <c r="R19" s="77">
        <f t="shared" si="5"/>
        <v>0.1406693711967546</v>
      </c>
      <c r="S19" s="87"/>
      <c r="T19" s="87"/>
      <c r="U19" s="88"/>
      <c r="V19" s="87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</row>
    <row r="20" spans="1:40" ht="12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81"/>
      <c r="N20" s="82"/>
      <c r="O20" s="81"/>
      <c r="P20" s="82"/>
      <c r="Q20" s="81"/>
      <c r="R20" s="82"/>
      <c r="S20" s="87"/>
      <c r="T20" s="87"/>
      <c r="U20" s="88"/>
      <c r="V20" s="87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</row>
    <row r="21" spans="1:40" s="59" customFormat="1" ht="24.75" customHeight="1" x14ac:dyDescent="0.25">
      <c r="A21" s="454" t="s">
        <v>66</v>
      </c>
      <c r="B21" s="454"/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85"/>
      <c r="AL21" s="85"/>
      <c r="AM21" s="85"/>
      <c r="AN21" s="90"/>
    </row>
    <row r="22" spans="1:40" x14ac:dyDescent="0.25">
      <c r="A22" s="29"/>
    </row>
    <row r="23" spans="1:40" x14ac:dyDescent="0.25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40" x14ac:dyDescent="0.25"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</row>
  </sheetData>
  <mergeCells count="6">
    <mergeCell ref="A21:R21"/>
    <mergeCell ref="A3:A4"/>
    <mergeCell ref="B3:L3"/>
    <mergeCell ref="M3:N3"/>
    <mergeCell ref="O3:P3"/>
    <mergeCell ref="Q3:R3"/>
  </mergeCells>
  <hyperlinks>
    <hyperlink ref="T2" location="OBSAH!A1" display="Zpět na obsah" xr:uid="{B619BA38-546C-4608-8021-7D7A90500635}"/>
  </hyperlink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365DF-20F3-4111-82E6-2A5050950F51}">
  <dimension ref="A1:T24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8" width="6.42578125" customWidth="1"/>
  </cols>
  <sheetData>
    <row r="1" spans="1:20" s="30" customFormat="1" ht="22.5" customHeight="1" x14ac:dyDescent="0.2">
      <c r="A1" s="2" t="s">
        <v>67</v>
      </c>
      <c r="B1" s="1"/>
      <c r="C1" s="1"/>
      <c r="D1" s="1"/>
      <c r="P1" s="31"/>
    </row>
    <row r="2" spans="1:20" ht="18.75" customHeight="1" thickBot="1" x14ac:dyDescent="0.3">
      <c r="A2" s="3" t="s">
        <v>1</v>
      </c>
      <c r="B2" s="4"/>
      <c r="C2" s="4"/>
      <c r="P2" s="4"/>
      <c r="Q2" s="4"/>
      <c r="R2" s="5" t="s">
        <v>3</v>
      </c>
      <c r="S2" s="4"/>
      <c r="T2" s="6" t="s">
        <v>4</v>
      </c>
    </row>
    <row r="3" spans="1:20" ht="24" customHeight="1" x14ac:dyDescent="0.25">
      <c r="A3" s="458" t="s">
        <v>45</v>
      </c>
      <c r="B3" s="460" t="s">
        <v>5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3" t="s">
        <v>68</v>
      </c>
      <c r="N3" s="464"/>
      <c r="O3" s="465" t="s">
        <v>69</v>
      </c>
      <c r="P3" s="466"/>
      <c r="Q3" s="467" t="s">
        <v>70</v>
      </c>
      <c r="R3" s="464"/>
    </row>
    <row r="4" spans="1:20" ht="17.25" customHeight="1" thickBot="1" x14ac:dyDescent="0.3">
      <c r="A4" s="459"/>
      <c r="B4" s="32" t="s">
        <v>71</v>
      </c>
      <c r="C4" s="32" t="s">
        <v>19</v>
      </c>
      <c r="D4" s="32" t="s">
        <v>22</v>
      </c>
      <c r="E4" s="32" t="s">
        <v>25</v>
      </c>
      <c r="F4" s="32" t="s">
        <v>26</v>
      </c>
      <c r="G4" s="33" t="s">
        <v>27</v>
      </c>
      <c r="H4" s="33" t="s">
        <v>28</v>
      </c>
      <c r="I4" s="33" t="s">
        <v>29</v>
      </c>
      <c r="J4" s="63" t="s">
        <v>30</v>
      </c>
      <c r="K4" s="33" t="s">
        <v>31</v>
      </c>
      <c r="L4" s="64" t="s">
        <v>32</v>
      </c>
      <c r="M4" s="34" t="s">
        <v>36</v>
      </c>
      <c r="N4" s="37" t="s">
        <v>37</v>
      </c>
      <c r="O4" s="36" t="s">
        <v>36</v>
      </c>
      <c r="P4" s="37" t="s">
        <v>37</v>
      </c>
      <c r="Q4" s="36" t="s">
        <v>36</v>
      </c>
      <c r="R4" s="35" t="s">
        <v>37</v>
      </c>
    </row>
    <row r="5" spans="1:20" ht="18.75" customHeight="1" x14ac:dyDescent="0.25">
      <c r="A5" s="38" t="s">
        <v>48</v>
      </c>
      <c r="B5" s="65">
        <v>59693</v>
      </c>
      <c r="C5" s="65">
        <v>55167</v>
      </c>
      <c r="D5" s="65">
        <v>55412</v>
      </c>
      <c r="E5" s="65">
        <v>55186</v>
      </c>
      <c r="F5" s="65">
        <v>55862</v>
      </c>
      <c r="G5" s="65">
        <v>60389</v>
      </c>
      <c r="H5" s="66">
        <v>65302</v>
      </c>
      <c r="I5" s="66">
        <v>61605</v>
      </c>
      <c r="J5" s="66">
        <v>64277</v>
      </c>
      <c r="K5" s="66">
        <v>69607</v>
      </c>
      <c r="L5" s="67">
        <v>77746</v>
      </c>
      <c r="M5" s="68">
        <f>L5-K5</f>
        <v>8139</v>
      </c>
      <c r="N5" s="69">
        <f>L5/K5-1</f>
        <v>0.11692789518295577</v>
      </c>
      <c r="O5" s="70">
        <f>L5-G5</f>
        <v>17357</v>
      </c>
      <c r="P5" s="86">
        <f>L5/G5-1</f>
        <v>0.28741989435162041</v>
      </c>
      <c r="Q5" s="72">
        <f>L5-B5</f>
        <v>18053</v>
      </c>
      <c r="R5" s="69">
        <f>L5/B5-1</f>
        <v>0.30243077077714298</v>
      </c>
    </row>
    <row r="6" spans="1:20" ht="18.75" customHeight="1" x14ac:dyDescent="0.25">
      <c r="A6" s="48" t="s">
        <v>49</v>
      </c>
      <c r="B6" s="73">
        <v>6908</v>
      </c>
      <c r="C6" s="73">
        <v>6491</v>
      </c>
      <c r="D6" s="73">
        <v>6594</v>
      </c>
      <c r="E6" s="73">
        <v>6899</v>
      </c>
      <c r="F6" s="73">
        <v>7394</v>
      </c>
      <c r="G6" s="73">
        <v>8429</v>
      </c>
      <c r="H6" s="74">
        <v>8976</v>
      </c>
      <c r="I6" s="74">
        <v>8580</v>
      </c>
      <c r="J6" s="74">
        <v>9121</v>
      </c>
      <c r="K6" s="74">
        <v>9744</v>
      </c>
      <c r="L6" s="75">
        <v>10820</v>
      </c>
      <c r="M6" s="76">
        <f t="shared" ref="M6:M19" si="0">L6-K6</f>
        <v>1076</v>
      </c>
      <c r="N6" s="77">
        <f t="shared" ref="N6:N19" si="1">L6/K6-1</f>
        <v>0.11042692939244669</v>
      </c>
      <c r="O6" s="78">
        <f t="shared" ref="O6:O19" si="2">L6-G6</f>
        <v>2391</v>
      </c>
      <c r="P6" s="89">
        <f t="shared" ref="P6:P19" si="3">L6/G6-1</f>
        <v>0.28366354253173576</v>
      </c>
      <c r="Q6" s="80">
        <f t="shared" ref="Q6:Q19" si="4">L6-B6</f>
        <v>3912</v>
      </c>
      <c r="R6" s="77">
        <f t="shared" ref="R6:R19" si="5">L6/B6-1</f>
        <v>0.56629994209612033</v>
      </c>
    </row>
    <row r="7" spans="1:20" ht="18.75" customHeight="1" x14ac:dyDescent="0.25">
      <c r="A7" s="48" t="s">
        <v>50</v>
      </c>
      <c r="B7" s="73">
        <v>5827</v>
      </c>
      <c r="C7" s="73">
        <v>5227</v>
      </c>
      <c r="D7" s="73">
        <v>5420</v>
      </c>
      <c r="E7" s="73">
        <v>5171</v>
      </c>
      <c r="F7" s="73">
        <v>5117</v>
      </c>
      <c r="G7" s="73">
        <v>5523</v>
      </c>
      <c r="H7" s="74">
        <v>6045</v>
      </c>
      <c r="I7" s="74">
        <v>5715</v>
      </c>
      <c r="J7" s="74">
        <v>5895</v>
      </c>
      <c r="K7" s="74">
        <v>6435</v>
      </c>
      <c r="L7" s="75">
        <v>7355</v>
      </c>
      <c r="M7" s="76">
        <f t="shared" si="0"/>
        <v>920</v>
      </c>
      <c r="N7" s="77">
        <f t="shared" si="1"/>
        <v>0.14296814296814286</v>
      </c>
      <c r="O7" s="78">
        <f t="shared" si="2"/>
        <v>1832</v>
      </c>
      <c r="P7" s="89">
        <f t="shared" si="3"/>
        <v>0.33170378417526702</v>
      </c>
      <c r="Q7" s="80">
        <f t="shared" si="4"/>
        <v>1528</v>
      </c>
      <c r="R7" s="77">
        <f t="shared" si="5"/>
        <v>0.26222756135232528</v>
      </c>
    </row>
    <row r="8" spans="1:20" ht="18.75" customHeight="1" x14ac:dyDescent="0.25">
      <c r="A8" s="48" t="s">
        <v>51</v>
      </c>
      <c r="B8" s="73">
        <v>3907</v>
      </c>
      <c r="C8" s="73">
        <v>3624</v>
      </c>
      <c r="D8" s="73">
        <v>3667</v>
      </c>
      <c r="E8" s="73">
        <v>3583</v>
      </c>
      <c r="F8" s="73">
        <v>3698</v>
      </c>
      <c r="G8" s="73">
        <v>4035</v>
      </c>
      <c r="H8" s="74">
        <v>4191</v>
      </c>
      <c r="I8" s="74">
        <v>4126</v>
      </c>
      <c r="J8" s="74">
        <v>4375</v>
      </c>
      <c r="K8" s="74">
        <v>4608</v>
      </c>
      <c r="L8" s="75">
        <v>5188</v>
      </c>
      <c r="M8" s="76">
        <f t="shared" si="0"/>
        <v>580</v>
      </c>
      <c r="N8" s="77">
        <f t="shared" si="1"/>
        <v>0.12586805555555558</v>
      </c>
      <c r="O8" s="78">
        <f t="shared" si="2"/>
        <v>1153</v>
      </c>
      <c r="P8" s="89">
        <f t="shared" si="3"/>
        <v>0.28574969021065666</v>
      </c>
      <c r="Q8" s="80">
        <f t="shared" si="4"/>
        <v>1281</v>
      </c>
      <c r="R8" s="77">
        <f t="shared" si="5"/>
        <v>0.32787304837471209</v>
      </c>
    </row>
    <row r="9" spans="1:20" ht="18.75" customHeight="1" x14ac:dyDescent="0.25">
      <c r="A9" s="48" t="s">
        <v>52</v>
      </c>
      <c r="B9" s="73">
        <v>3010</v>
      </c>
      <c r="C9" s="73">
        <v>2870</v>
      </c>
      <c r="D9" s="73">
        <v>2859</v>
      </c>
      <c r="E9" s="73">
        <v>3001</v>
      </c>
      <c r="F9" s="73">
        <v>3029</v>
      </c>
      <c r="G9" s="73">
        <v>3326</v>
      </c>
      <c r="H9" s="74">
        <v>3638</v>
      </c>
      <c r="I9" s="74">
        <v>3448</v>
      </c>
      <c r="J9" s="74">
        <v>3491</v>
      </c>
      <c r="K9" s="74">
        <v>3965</v>
      </c>
      <c r="L9" s="75">
        <v>4500</v>
      </c>
      <c r="M9" s="76">
        <f t="shared" si="0"/>
        <v>535</v>
      </c>
      <c r="N9" s="77">
        <f t="shared" si="1"/>
        <v>0.13493064312736447</v>
      </c>
      <c r="O9" s="78">
        <f t="shared" si="2"/>
        <v>1174</v>
      </c>
      <c r="P9" s="89">
        <f t="shared" si="3"/>
        <v>0.35297654840649439</v>
      </c>
      <c r="Q9" s="80">
        <f t="shared" si="4"/>
        <v>1490</v>
      </c>
      <c r="R9" s="77">
        <f t="shared" si="5"/>
        <v>0.49501661129568109</v>
      </c>
    </row>
    <row r="10" spans="1:20" ht="18.75" customHeight="1" x14ac:dyDescent="0.25">
      <c r="A10" s="48" t="s">
        <v>53</v>
      </c>
      <c r="B10" s="73">
        <v>1359</v>
      </c>
      <c r="C10" s="73">
        <v>1206</v>
      </c>
      <c r="D10" s="73">
        <v>1296</v>
      </c>
      <c r="E10" s="73">
        <v>1188</v>
      </c>
      <c r="F10" s="73">
        <v>1249</v>
      </c>
      <c r="G10" s="73">
        <v>1364</v>
      </c>
      <c r="H10" s="74">
        <v>1563</v>
      </c>
      <c r="I10" s="74">
        <v>1380</v>
      </c>
      <c r="J10" s="74">
        <v>1421</v>
      </c>
      <c r="K10" s="74">
        <v>1492</v>
      </c>
      <c r="L10" s="75">
        <v>1779</v>
      </c>
      <c r="M10" s="76">
        <f t="shared" si="0"/>
        <v>287</v>
      </c>
      <c r="N10" s="77">
        <f t="shared" si="1"/>
        <v>0.19235924932975879</v>
      </c>
      <c r="O10" s="78">
        <f t="shared" si="2"/>
        <v>415</v>
      </c>
      <c r="P10" s="89">
        <f t="shared" si="3"/>
        <v>0.30425219941348969</v>
      </c>
      <c r="Q10" s="80">
        <f t="shared" si="4"/>
        <v>420</v>
      </c>
      <c r="R10" s="77">
        <f t="shared" si="5"/>
        <v>0.30905077262693159</v>
      </c>
    </row>
    <row r="11" spans="1:20" ht="18.75" customHeight="1" x14ac:dyDescent="0.25">
      <c r="A11" s="48" t="s">
        <v>54</v>
      </c>
      <c r="B11" s="73">
        <v>4216</v>
      </c>
      <c r="C11" s="73">
        <v>3952</v>
      </c>
      <c r="D11" s="73">
        <v>3989</v>
      </c>
      <c r="E11" s="73">
        <v>3944</v>
      </c>
      <c r="F11" s="73">
        <v>4125</v>
      </c>
      <c r="G11" s="73">
        <v>4441</v>
      </c>
      <c r="H11" s="74">
        <v>4946</v>
      </c>
      <c r="I11" s="74">
        <v>4693</v>
      </c>
      <c r="J11" s="74">
        <v>4936</v>
      </c>
      <c r="K11" s="74">
        <v>5109</v>
      </c>
      <c r="L11" s="75">
        <v>5703</v>
      </c>
      <c r="M11" s="76">
        <f t="shared" si="0"/>
        <v>594</v>
      </c>
      <c r="N11" s="77">
        <f t="shared" si="1"/>
        <v>0.11626541397533763</v>
      </c>
      <c r="O11" s="78">
        <f t="shared" si="2"/>
        <v>1262</v>
      </c>
      <c r="P11" s="89">
        <f t="shared" si="3"/>
        <v>0.28417023192974544</v>
      </c>
      <c r="Q11" s="80">
        <f t="shared" si="4"/>
        <v>1487</v>
      </c>
      <c r="R11" s="77">
        <f t="shared" si="5"/>
        <v>0.35270398481973442</v>
      </c>
    </row>
    <row r="12" spans="1:20" ht="18.75" customHeight="1" x14ac:dyDescent="0.25">
      <c r="A12" s="48" t="s">
        <v>55</v>
      </c>
      <c r="B12" s="73">
        <v>2199</v>
      </c>
      <c r="C12" s="73">
        <v>2047</v>
      </c>
      <c r="D12" s="73">
        <v>2019</v>
      </c>
      <c r="E12" s="73">
        <v>2118</v>
      </c>
      <c r="F12" s="73">
        <v>2087</v>
      </c>
      <c r="G12" s="73">
        <v>2255</v>
      </c>
      <c r="H12" s="74">
        <v>2420</v>
      </c>
      <c r="I12" s="74">
        <v>2364</v>
      </c>
      <c r="J12" s="74">
        <v>2439</v>
      </c>
      <c r="K12" s="74">
        <v>2778</v>
      </c>
      <c r="L12" s="75">
        <v>3091</v>
      </c>
      <c r="M12" s="76">
        <f t="shared" si="0"/>
        <v>313</v>
      </c>
      <c r="N12" s="77">
        <f t="shared" si="1"/>
        <v>0.1126709863210944</v>
      </c>
      <c r="O12" s="78">
        <f t="shared" si="2"/>
        <v>836</v>
      </c>
      <c r="P12" s="89">
        <f t="shared" si="3"/>
        <v>0.37073170731707328</v>
      </c>
      <c r="Q12" s="80">
        <f t="shared" si="4"/>
        <v>892</v>
      </c>
      <c r="R12" s="77">
        <f t="shared" si="5"/>
        <v>0.40563892678490232</v>
      </c>
    </row>
    <row r="13" spans="1:20" ht="18.75" customHeight="1" x14ac:dyDescent="0.25">
      <c r="A13" s="48" t="s">
        <v>56</v>
      </c>
      <c r="B13" s="73">
        <v>3792</v>
      </c>
      <c r="C13" s="73">
        <v>3325</v>
      </c>
      <c r="D13" s="73">
        <v>3290</v>
      </c>
      <c r="E13" s="73">
        <v>3359</v>
      </c>
      <c r="F13" s="73">
        <v>3142</v>
      </c>
      <c r="G13" s="73">
        <v>3376</v>
      </c>
      <c r="H13" s="74">
        <v>3498</v>
      </c>
      <c r="I13" s="74">
        <v>3236</v>
      </c>
      <c r="J13" s="74">
        <v>3594</v>
      </c>
      <c r="K13" s="74">
        <v>3825</v>
      </c>
      <c r="L13" s="75">
        <v>4220</v>
      </c>
      <c r="M13" s="76">
        <f t="shared" si="0"/>
        <v>395</v>
      </c>
      <c r="N13" s="77">
        <f t="shared" si="1"/>
        <v>0.10326797385620923</v>
      </c>
      <c r="O13" s="78">
        <f t="shared" si="2"/>
        <v>844</v>
      </c>
      <c r="P13" s="89">
        <f t="shared" si="3"/>
        <v>0.25</v>
      </c>
      <c r="Q13" s="80">
        <f t="shared" si="4"/>
        <v>428</v>
      </c>
      <c r="R13" s="77">
        <f t="shared" si="5"/>
        <v>0.1128691983122363</v>
      </c>
    </row>
    <row r="14" spans="1:20" ht="18.75" customHeight="1" x14ac:dyDescent="0.25">
      <c r="A14" s="48" t="s">
        <v>57</v>
      </c>
      <c r="B14" s="73">
        <v>3096</v>
      </c>
      <c r="C14" s="73">
        <v>2908</v>
      </c>
      <c r="D14" s="73">
        <v>2975</v>
      </c>
      <c r="E14" s="73">
        <v>2982</v>
      </c>
      <c r="F14" s="73">
        <v>3025</v>
      </c>
      <c r="G14" s="73">
        <v>3226</v>
      </c>
      <c r="H14" s="74">
        <v>3603</v>
      </c>
      <c r="I14" s="74">
        <v>3236</v>
      </c>
      <c r="J14" s="74">
        <v>3366</v>
      </c>
      <c r="K14" s="74">
        <v>3684</v>
      </c>
      <c r="L14" s="75">
        <v>4351</v>
      </c>
      <c r="M14" s="76">
        <f t="shared" si="0"/>
        <v>667</v>
      </c>
      <c r="N14" s="77">
        <f t="shared" si="1"/>
        <v>0.18105320304017369</v>
      </c>
      <c r="O14" s="78">
        <f t="shared" si="2"/>
        <v>1125</v>
      </c>
      <c r="P14" s="89">
        <f t="shared" si="3"/>
        <v>0.34872907625542471</v>
      </c>
      <c r="Q14" s="80">
        <f t="shared" si="4"/>
        <v>1255</v>
      </c>
      <c r="R14" s="77">
        <f t="shared" si="5"/>
        <v>0.40536175710594313</v>
      </c>
    </row>
    <row r="15" spans="1:20" ht="18.75" customHeight="1" x14ac:dyDescent="0.25">
      <c r="A15" s="48" t="s">
        <v>58</v>
      </c>
      <c r="B15" s="73">
        <v>3603</v>
      </c>
      <c r="C15" s="73">
        <v>3662</v>
      </c>
      <c r="D15" s="73">
        <v>3525</v>
      </c>
      <c r="E15" s="73">
        <v>3443</v>
      </c>
      <c r="F15" s="73">
        <v>3399</v>
      </c>
      <c r="G15" s="73">
        <v>3528</v>
      </c>
      <c r="H15" s="74">
        <v>3858</v>
      </c>
      <c r="I15" s="74">
        <v>3591</v>
      </c>
      <c r="J15" s="74">
        <v>3687</v>
      </c>
      <c r="K15" s="74">
        <v>3954</v>
      </c>
      <c r="L15" s="75">
        <v>4201</v>
      </c>
      <c r="M15" s="76">
        <f t="shared" si="0"/>
        <v>247</v>
      </c>
      <c r="N15" s="77">
        <f t="shared" si="1"/>
        <v>6.2468386444107127E-2</v>
      </c>
      <c r="O15" s="78">
        <f t="shared" si="2"/>
        <v>673</v>
      </c>
      <c r="P15" s="89">
        <f t="shared" si="3"/>
        <v>0.19075963718820854</v>
      </c>
      <c r="Q15" s="80">
        <f t="shared" si="4"/>
        <v>598</v>
      </c>
      <c r="R15" s="77">
        <f t="shared" si="5"/>
        <v>0.16597280044407436</v>
      </c>
    </row>
    <row r="16" spans="1:20" ht="18.75" customHeight="1" x14ac:dyDescent="0.25">
      <c r="A16" s="48" t="s">
        <v>59</v>
      </c>
      <c r="B16" s="73">
        <v>6661</v>
      </c>
      <c r="C16" s="73">
        <v>6123</v>
      </c>
      <c r="D16" s="73">
        <v>6137</v>
      </c>
      <c r="E16" s="73">
        <v>6012</v>
      </c>
      <c r="F16" s="73">
        <v>6059</v>
      </c>
      <c r="G16" s="73">
        <v>6316</v>
      </c>
      <c r="H16" s="74">
        <v>7061</v>
      </c>
      <c r="I16" s="74">
        <v>6593</v>
      </c>
      <c r="J16" s="74">
        <v>6999</v>
      </c>
      <c r="K16" s="74">
        <v>7689</v>
      </c>
      <c r="L16" s="75">
        <v>8484</v>
      </c>
      <c r="M16" s="76">
        <f t="shared" si="0"/>
        <v>795</v>
      </c>
      <c r="N16" s="77">
        <f t="shared" si="1"/>
        <v>0.10339445961763549</v>
      </c>
      <c r="O16" s="78">
        <f t="shared" si="2"/>
        <v>2168</v>
      </c>
      <c r="P16" s="89">
        <f t="shared" si="3"/>
        <v>0.34325522482583914</v>
      </c>
      <c r="Q16" s="80">
        <f t="shared" si="4"/>
        <v>1823</v>
      </c>
      <c r="R16" s="77">
        <f t="shared" si="5"/>
        <v>0.27368263023570027</v>
      </c>
    </row>
    <row r="17" spans="1:18" ht="18.75" customHeight="1" x14ac:dyDescent="0.25">
      <c r="A17" s="48" t="s">
        <v>60</v>
      </c>
      <c r="B17" s="73">
        <v>3875</v>
      </c>
      <c r="C17" s="73">
        <v>3683</v>
      </c>
      <c r="D17" s="73">
        <v>3732</v>
      </c>
      <c r="E17" s="73">
        <v>3668</v>
      </c>
      <c r="F17" s="73">
        <v>3619</v>
      </c>
      <c r="G17" s="73">
        <v>3927</v>
      </c>
      <c r="H17" s="74">
        <v>4236</v>
      </c>
      <c r="I17" s="74">
        <v>4068</v>
      </c>
      <c r="J17" s="74">
        <v>4040</v>
      </c>
      <c r="K17" s="74">
        <v>4534</v>
      </c>
      <c r="L17" s="75">
        <v>4772</v>
      </c>
      <c r="M17" s="76">
        <f t="shared" si="0"/>
        <v>238</v>
      </c>
      <c r="N17" s="77">
        <f t="shared" si="1"/>
        <v>5.2492280546978298E-2</v>
      </c>
      <c r="O17" s="78">
        <f t="shared" si="2"/>
        <v>845</v>
      </c>
      <c r="P17" s="89">
        <f t="shared" si="3"/>
        <v>0.21517697988286222</v>
      </c>
      <c r="Q17" s="80">
        <f t="shared" si="4"/>
        <v>897</v>
      </c>
      <c r="R17" s="77">
        <f t="shared" si="5"/>
        <v>0.23148387096774203</v>
      </c>
    </row>
    <row r="18" spans="1:18" ht="18.75" customHeight="1" x14ac:dyDescent="0.25">
      <c r="A18" s="48" t="s">
        <v>61</v>
      </c>
      <c r="B18" s="73">
        <v>3703</v>
      </c>
      <c r="C18" s="73">
        <v>3467</v>
      </c>
      <c r="D18" s="73">
        <v>3426</v>
      </c>
      <c r="E18" s="73">
        <v>3477</v>
      </c>
      <c r="F18" s="73">
        <v>3460</v>
      </c>
      <c r="G18" s="73">
        <v>3775</v>
      </c>
      <c r="H18" s="74">
        <v>3937</v>
      </c>
      <c r="I18" s="74">
        <v>3865</v>
      </c>
      <c r="J18" s="74">
        <v>3971</v>
      </c>
      <c r="K18" s="74">
        <v>4291</v>
      </c>
      <c r="L18" s="75">
        <v>4668</v>
      </c>
      <c r="M18" s="76">
        <f t="shared" si="0"/>
        <v>377</v>
      </c>
      <c r="N18" s="77">
        <f t="shared" si="1"/>
        <v>8.7858308086693038E-2</v>
      </c>
      <c r="O18" s="78">
        <f t="shared" si="2"/>
        <v>893</v>
      </c>
      <c r="P18" s="89">
        <f t="shared" si="3"/>
        <v>0.23655629139072842</v>
      </c>
      <c r="Q18" s="80">
        <f t="shared" si="4"/>
        <v>965</v>
      </c>
      <c r="R18" s="77">
        <f t="shared" si="5"/>
        <v>0.26059951390764247</v>
      </c>
    </row>
    <row r="19" spans="1:18" ht="18.75" customHeight="1" x14ac:dyDescent="0.25">
      <c r="A19" s="48" t="s">
        <v>62</v>
      </c>
      <c r="B19" s="73">
        <v>7537</v>
      </c>
      <c r="C19" s="73">
        <v>6582</v>
      </c>
      <c r="D19" s="73">
        <v>6483</v>
      </c>
      <c r="E19" s="73">
        <v>6341</v>
      </c>
      <c r="F19" s="73">
        <v>6459</v>
      </c>
      <c r="G19" s="73">
        <v>6868</v>
      </c>
      <c r="H19" s="74">
        <v>7330</v>
      </c>
      <c r="I19" s="74">
        <v>6710</v>
      </c>
      <c r="J19" s="74">
        <v>6942</v>
      </c>
      <c r="K19" s="74">
        <v>7499</v>
      </c>
      <c r="L19" s="75">
        <v>8614</v>
      </c>
      <c r="M19" s="76">
        <f t="shared" si="0"/>
        <v>1115</v>
      </c>
      <c r="N19" s="77">
        <f t="shared" si="1"/>
        <v>0.14868649153220437</v>
      </c>
      <c r="O19" s="78">
        <f t="shared" si="2"/>
        <v>1746</v>
      </c>
      <c r="P19" s="89">
        <f t="shared" si="3"/>
        <v>0.25422248107163647</v>
      </c>
      <c r="Q19" s="80">
        <f t="shared" si="4"/>
        <v>1077</v>
      </c>
      <c r="R19" s="77">
        <f t="shared" si="5"/>
        <v>0.14289505108133205</v>
      </c>
    </row>
    <row r="20" spans="1:18" ht="10.5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81"/>
      <c r="N20" s="82"/>
      <c r="O20" s="81"/>
      <c r="P20" s="82"/>
      <c r="Q20" s="81"/>
      <c r="R20" s="82"/>
    </row>
    <row r="21" spans="1:18" s="59" customFormat="1" ht="29.25" customHeight="1" x14ac:dyDescent="0.15">
      <c r="A21" s="454" t="s">
        <v>66</v>
      </c>
      <c r="B21" s="454"/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</row>
    <row r="22" spans="1:18" ht="15" customHeight="1" x14ac:dyDescent="0.25">
      <c r="A22" s="26" t="s">
        <v>72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</row>
    <row r="23" spans="1:18" x14ac:dyDescent="0.25">
      <c r="A23" s="2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8" x14ac:dyDescent="0.25"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</sheetData>
  <mergeCells count="6">
    <mergeCell ref="A21:R21"/>
    <mergeCell ref="A3:A4"/>
    <mergeCell ref="B3:L3"/>
    <mergeCell ref="M3:N3"/>
    <mergeCell ref="O3:P3"/>
    <mergeCell ref="Q3:R3"/>
  </mergeCells>
  <hyperlinks>
    <hyperlink ref="T2" location="OBSAH!A1" display="Zpět na obsah" xr:uid="{1574D660-C357-4501-A3EE-807728E99D51}"/>
  </hyperlink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0C4D-5DF4-4727-9254-56CF920F0E5A}">
  <dimension ref="A1:T32"/>
  <sheetViews>
    <sheetView showGridLines="0" zoomScaleNormal="100" workbookViewId="0"/>
  </sheetViews>
  <sheetFormatPr defaultRowHeight="15" x14ac:dyDescent="0.25"/>
  <cols>
    <col min="1" max="1" width="12.85546875" customWidth="1"/>
    <col min="2" max="2" width="6.5703125" customWidth="1"/>
    <col min="3" max="15" width="7.42578125" customWidth="1"/>
    <col min="16" max="16" width="7.5703125" customWidth="1"/>
  </cols>
  <sheetData>
    <row r="1" spans="1:20" ht="22.5" customHeight="1" x14ac:dyDescent="0.25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92"/>
    </row>
    <row r="2" spans="1:20" ht="18.75" customHeight="1" thickBot="1" x14ac:dyDescent="0.3">
      <c r="A2" s="3" t="s">
        <v>1</v>
      </c>
      <c r="B2" s="4"/>
      <c r="C2" s="4"/>
      <c r="D2" s="4"/>
      <c r="E2" s="4"/>
      <c r="F2" s="4"/>
      <c r="G2" s="92"/>
      <c r="I2" s="4"/>
      <c r="J2" s="4"/>
      <c r="K2" s="4" t="s">
        <v>2</v>
      </c>
      <c r="L2" s="4"/>
      <c r="M2" s="4"/>
      <c r="N2" s="4"/>
      <c r="O2" s="5" t="s">
        <v>3</v>
      </c>
      <c r="P2" s="4"/>
      <c r="Q2" s="6" t="s">
        <v>4</v>
      </c>
    </row>
    <row r="3" spans="1:20" ht="30" customHeight="1" x14ac:dyDescent="0.25">
      <c r="A3" s="480" t="s">
        <v>5</v>
      </c>
      <c r="B3" s="481"/>
      <c r="C3" s="486" t="s">
        <v>74</v>
      </c>
      <c r="D3" s="469"/>
      <c r="E3" s="487"/>
      <c r="F3" s="488" t="s">
        <v>75</v>
      </c>
      <c r="G3" s="469" t="s">
        <v>76</v>
      </c>
      <c r="H3" s="469"/>
      <c r="I3" s="469"/>
      <c r="J3" s="486" t="s">
        <v>9</v>
      </c>
      <c r="K3" s="469"/>
      <c r="L3" s="487"/>
      <c r="M3" s="469" t="s">
        <v>10</v>
      </c>
      <c r="N3" s="469"/>
      <c r="O3" s="469"/>
      <c r="Q3" s="93"/>
      <c r="R3" s="93"/>
      <c r="S3" s="93"/>
      <c r="T3" s="93"/>
    </row>
    <row r="4" spans="1:20" ht="15" customHeight="1" x14ac:dyDescent="0.25">
      <c r="A4" s="482"/>
      <c r="B4" s="483"/>
      <c r="C4" s="470" t="s">
        <v>77</v>
      </c>
      <c r="D4" s="472" t="s">
        <v>14</v>
      </c>
      <c r="E4" s="473"/>
      <c r="F4" s="489"/>
      <c r="G4" s="474" t="s">
        <v>11</v>
      </c>
      <c r="H4" s="477" t="s">
        <v>14</v>
      </c>
      <c r="I4" s="472"/>
      <c r="J4" s="495" t="s">
        <v>11</v>
      </c>
      <c r="K4" s="477" t="s">
        <v>14</v>
      </c>
      <c r="L4" s="498"/>
      <c r="M4" s="474" t="s">
        <v>11</v>
      </c>
      <c r="N4" s="477" t="s">
        <v>14</v>
      </c>
      <c r="O4" s="472"/>
      <c r="Q4" s="93"/>
      <c r="R4" s="93"/>
      <c r="S4" s="93"/>
      <c r="T4" s="93"/>
    </row>
    <row r="5" spans="1:20" ht="15" customHeight="1" x14ac:dyDescent="0.25">
      <c r="A5" s="482"/>
      <c r="B5" s="483"/>
      <c r="C5" s="470"/>
      <c r="D5" s="493" t="s">
        <v>15</v>
      </c>
      <c r="E5" s="478" t="s">
        <v>78</v>
      </c>
      <c r="F5" s="489"/>
      <c r="G5" s="475"/>
      <c r="H5" s="491" t="s">
        <v>17</v>
      </c>
      <c r="I5" s="491" t="s">
        <v>15</v>
      </c>
      <c r="J5" s="496"/>
      <c r="K5" s="491" t="s">
        <v>17</v>
      </c>
      <c r="L5" s="478" t="s">
        <v>15</v>
      </c>
      <c r="M5" s="475"/>
      <c r="N5" s="491" t="s">
        <v>17</v>
      </c>
      <c r="O5" s="493" t="s">
        <v>15</v>
      </c>
      <c r="Q5" s="93"/>
      <c r="R5" s="93"/>
      <c r="S5" s="93"/>
      <c r="T5" s="93"/>
    </row>
    <row r="6" spans="1:20" ht="15.75" thickBot="1" x14ac:dyDescent="0.3">
      <c r="A6" s="484"/>
      <c r="B6" s="485"/>
      <c r="C6" s="471"/>
      <c r="D6" s="494"/>
      <c r="E6" s="479"/>
      <c r="F6" s="490"/>
      <c r="G6" s="476"/>
      <c r="H6" s="492"/>
      <c r="I6" s="492"/>
      <c r="J6" s="497"/>
      <c r="K6" s="492"/>
      <c r="L6" s="479"/>
      <c r="M6" s="476"/>
      <c r="N6" s="492"/>
      <c r="O6" s="494"/>
    </row>
    <row r="7" spans="1:20" ht="18.75" customHeight="1" x14ac:dyDescent="0.25">
      <c r="A7" s="449" t="s">
        <v>19</v>
      </c>
      <c r="B7" s="450"/>
      <c r="C7" s="11">
        <v>131</v>
      </c>
      <c r="D7" s="94">
        <v>130</v>
      </c>
      <c r="E7" s="95">
        <v>1</v>
      </c>
      <c r="F7" s="96">
        <v>309.14</v>
      </c>
      <c r="G7" s="97">
        <v>2201</v>
      </c>
      <c r="H7" s="94">
        <v>994</v>
      </c>
      <c r="I7" s="16">
        <v>2162</v>
      </c>
      <c r="J7" s="98">
        <v>943</v>
      </c>
      <c r="K7" s="94">
        <v>532</v>
      </c>
      <c r="L7" s="95">
        <v>922</v>
      </c>
      <c r="M7" s="11">
        <v>645</v>
      </c>
      <c r="N7" s="94">
        <v>270</v>
      </c>
      <c r="O7" s="16">
        <v>632</v>
      </c>
      <c r="P7" s="99"/>
      <c r="Q7" s="92"/>
      <c r="R7" s="92"/>
      <c r="S7" s="92"/>
      <c r="T7" s="92"/>
    </row>
    <row r="8" spans="1:20" ht="18.75" customHeight="1" x14ac:dyDescent="0.25">
      <c r="A8" s="449" t="s">
        <v>22</v>
      </c>
      <c r="B8" s="450"/>
      <c r="C8" s="11">
        <v>140</v>
      </c>
      <c r="D8" s="94">
        <v>139</v>
      </c>
      <c r="E8" s="95">
        <v>1</v>
      </c>
      <c r="F8" s="96">
        <v>239.6</v>
      </c>
      <c r="G8" s="97">
        <v>2404</v>
      </c>
      <c r="H8" s="94">
        <v>1117</v>
      </c>
      <c r="I8" s="16">
        <v>2369</v>
      </c>
      <c r="J8" s="98">
        <v>1098</v>
      </c>
      <c r="K8" s="94">
        <v>464</v>
      </c>
      <c r="L8" s="95">
        <v>1078</v>
      </c>
      <c r="M8" s="11">
        <v>614</v>
      </c>
      <c r="N8" s="94">
        <v>277</v>
      </c>
      <c r="O8" s="16">
        <v>604</v>
      </c>
      <c r="P8" s="99"/>
      <c r="Q8" s="92"/>
      <c r="R8" s="92"/>
      <c r="S8" s="92"/>
      <c r="T8" s="92"/>
    </row>
    <row r="9" spans="1:20" ht="18.75" customHeight="1" x14ac:dyDescent="0.25">
      <c r="A9" s="449" t="s">
        <v>25</v>
      </c>
      <c r="B9" s="450"/>
      <c r="C9" s="11">
        <v>146</v>
      </c>
      <c r="D9" s="94">
        <v>145</v>
      </c>
      <c r="E9" s="95">
        <v>1</v>
      </c>
      <c r="F9" s="96">
        <v>361.23</v>
      </c>
      <c r="G9" s="97">
        <v>2612</v>
      </c>
      <c r="H9" s="94">
        <v>1237</v>
      </c>
      <c r="I9" s="16">
        <v>2579</v>
      </c>
      <c r="J9" s="100">
        <v>1098</v>
      </c>
      <c r="K9" s="94">
        <v>464</v>
      </c>
      <c r="L9" s="95">
        <v>1082</v>
      </c>
      <c r="M9" s="11">
        <v>618</v>
      </c>
      <c r="N9" s="94">
        <v>277</v>
      </c>
      <c r="O9" s="16">
        <v>605</v>
      </c>
      <c r="P9" s="99"/>
      <c r="Q9" s="92"/>
      <c r="R9" s="92"/>
      <c r="S9" s="92"/>
      <c r="T9" s="92"/>
    </row>
    <row r="10" spans="1:20" ht="18.75" customHeight="1" x14ac:dyDescent="0.25">
      <c r="A10" s="449" t="s">
        <v>26</v>
      </c>
      <c r="B10" s="450"/>
      <c r="C10" s="11">
        <v>147</v>
      </c>
      <c r="D10" s="94">
        <v>146</v>
      </c>
      <c r="E10" s="95">
        <v>1</v>
      </c>
      <c r="F10" s="96">
        <v>380.06</v>
      </c>
      <c r="G10" s="11">
        <v>2723</v>
      </c>
      <c r="H10" s="94">
        <v>1280</v>
      </c>
      <c r="I10" s="16">
        <v>2690</v>
      </c>
      <c r="J10" s="100">
        <v>1010</v>
      </c>
      <c r="K10" s="94">
        <v>464</v>
      </c>
      <c r="L10" s="95">
        <v>993</v>
      </c>
      <c r="M10" s="11">
        <v>646</v>
      </c>
      <c r="N10" s="94">
        <v>302</v>
      </c>
      <c r="O10" s="16">
        <v>635</v>
      </c>
      <c r="P10" s="99"/>
      <c r="Q10" s="92"/>
      <c r="R10" s="92"/>
      <c r="S10" s="92"/>
      <c r="T10" s="92"/>
    </row>
    <row r="11" spans="1:20" ht="18.75" customHeight="1" x14ac:dyDescent="0.25">
      <c r="A11" s="449" t="s">
        <v>27</v>
      </c>
      <c r="B11" s="450"/>
      <c r="C11" s="11">
        <v>146</v>
      </c>
      <c r="D11" s="94">
        <v>145</v>
      </c>
      <c r="E11" s="95">
        <v>1</v>
      </c>
      <c r="F11" s="96">
        <v>360.05</v>
      </c>
      <c r="G11" s="11">
        <v>2719</v>
      </c>
      <c r="H11" s="94">
        <v>1292</v>
      </c>
      <c r="I11" s="16">
        <v>2697</v>
      </c>
      <c r="J11" s="100">
        <v>942</v>
      </c>
      <c r="K11" s="94">
        <v>464</v>
      </c>
      <c r="L11" s="95">
        <v>934</v>
      </c>
      <c r="M11" s="11">
        <v>693</v>
      </c>
      <c r="N11" s="94">
        <v>321</v>
      </c>
      <c r="O11" s="16">
        <v>684</v>
      </c>
      <c r="P11" s="99"/>
      <c r="Q11" s="92"/>
      <c r="R11" s="92"/>
      <c r="S11" s="92"/>
      <c r="T11" s="92"/>
    </row>
    <row r="12" spans="1:20" ht="18.75" customHeight="1" x14ac:dyDescent="0.25">
      <c r="A12" s="449" t="s">
        <v>28</v>
      </c>
      <c r="B12" s="450"/>
      <c r="C12" s="11">
        <v>140</v>
      </c>
      <c r="D12" s="94">
        <v>139</v>
      </c>
      <c r="E12" s="95">
        <v>1</v>
      </c>
      <c r="F12" s="96">
        <v>362</v>
      </c>
      <c r="G12" s="11">
        <v>2720</v>
      </c>
      <c r="H12" s="94">
        <v>1267</v>
      </c>
      <c r="I12" s="16">
        <v>2689</v>
      </c>
      <c r="J12" s="100">
        <v>966</v>
      </c>
      <c r="K12" s="94">
        <v>433</v>
      </c>
      <c r="L12" s="95">
        <v>944</v>
      </c>
      <c r="M12" s="11">
        <v>595</v>
      </c>
      <c r="N12" s="94">
        <v>286</v>
      </c>
      <c r="O12" s="16">
        <v>588</v>
      </c>
      <c r="P12" s="99"/>
      <c r="Q12" s="92"/>
      <c r="R12" s="92"/>
      <c r="S12" s="92"/>
      <c r="T12" s="92"/>
    </row>
    <row r="13" spans="1:20" ht="18.75" customHeight="1" x14ac:dyDescent="0.25">
      <c r="A13" s="449" t="s">
        <v>29</v>
      </c>
      <c r="B13" s="450"/>
      <c r="C13" s="11">
        <v>144</v>
      </c>
      <c r="D13" s="94">
        <v>143</v>
      </c>
      <c r="E13" s="95">
        <v>1</v>
      </c>
      <c r="F13" s="96">
        <v>370.15</v>
      </c>
      <c r="G13" s="11">
        <v>2763</v>
      </c>
      <c r="H13" s="94">
        <v>1248</v>
      </c>
      <c r="I13" s="16">
        <v>2725</v>
      </c>
      <c r="J13" s="100">
        <v>926</v>
      </c>
      <c r="K13" s="94">
        <v>424</v>
      </c>
      <c r="L13" s="95">
        <v>909</v>
      </c>
      <c r="M13" s="11">
        <v>710</v>
      </c>
      <c r="N13" s="94">
        <v>310</v>
      </c>
      <c r="O13" s="16">
        <v>693</v>
      </c>
      <c r="P13" s="99"/>
    </row>
    <row r="14" spans="1:20" ht="18.75" customHeight="1" x14ac:dyDescent="0.25">
      <c r="A14" s="449" t="s">
        <v>30</v>
      </c>
      <c r="B14" s="450"/>
      <c r="C14" s="11">
        <v>145</v>
      </c>
      <c r="D14" s="94">
        <v>144</v>
      </c>
      <c r="E14" s="95">
        <v>1</v>
      </c>
      <c r="F14" s="96">
        <v>377.03</v>
      </c>
      <c r="G14" s="11">
        <v>2762</v>
      </c>
      <c r="H14" s="94">
        <v>1213</v>
      </c>
      <c r="I14" s="16">
        <v>2733</v>
      </c>
      <c r="J14" s="100">
        <v>1007</v>
      </c>
      <c r="K14" s="94">
        <v>424</v>
      </c>
      <c r="L14" s="95">
        <v>990</v>
      </c>
      <c r="M14" s="11">
        <v>696</v>
      </c>
      <c r="N14" s="94">
        <v>323</v>
      </c>
      <c r="O14" s="16">
        <v>686</v>
      </c>
      <c r="P14" s="99"/>
    </row>
    <row r="15" spans="1:20" ht="18.75" customHeight="1" x14ac:dyDescent="0.25">
      <c r="A15" s="449" t="s">
        <v>31</v>
      </c>
      <c r="B15" s="450"/>
      <c r="C15" s="11">
        <v>147</v>
      </c>
      <c r="D15" s="94">
        <v>146</v>
      </c>
      <c r="E15" s="95">
        <v>1</v>
      </c>
      <c r="F15" s="96">
        <v>377</v>
      </c>
      <c r="G15" s="11">
        <v>2841</v>
      </c>
      <c r="H15" s="94">
        <v>1243</v>
      </c>
      <c r="I15" s="16">
        <v>2815</v>
      </c>
      <c r="J15" s="100">
        <v>1072</v>
      </c>
      <c r="K15" s="94">
        <v>466</v>
      </c>
      <c r="L15" s="95">
        <v>1056</v>
      </c>
      <c r="M15" s="11">
        <v>724</v>
      </c>
      <c r="N15" s="94">
        <v>306</v>
      </c>
      <c r="O15" s="16">
        <v>714</v>
      </c>
      <c r="P15" s="99"/>
    </row>
    <row r="16" spans="1:20" ht="18.75" customHeight="1" x14ac:dyDescent="0.25">
      <c r="A16" s="449" t="s">
        <v>32</v>
      </c>
      <c r="B16" s="450"/>
      <c r="C16" s="11">
        <v>148</v>
      </c>
      <c r="D16" s="94">
        <v>147</v>
      </c>
      <c r="E16" s="95">
        <v>1</v>
      </c>
      <c r="F16" s="96">
        <v>381</v>
      </c>
      <c r="G16" s="11">
        <v>2959</v>
      </c>
      <c r="H16" s="94">
        <v>1313</v>
      </c>
      <c r="I16" s="16">
        <v>2934</v>
      </c>
      <c r="J16" s="100">
        <v>1100</v>
      </c>
      <c r="K16" s="94">
        <v>486</v>
      </c>
      <c r="L16" s="95">
        <v>1086</v>
      </c>
      <c r="M16" s="11">
        <v>822</v>
      </c>
      <c r="N16" s="94">
        <v>370</v>
      </c>
      <c r="O16" s="16">
        <v>813</v>
      </c>
      <c r="P16" s="99"/>
    </row>
    <row r="17" spans="1:16" ht="18.75" customHeight="1" thickBot="1" x14ac:dyDescent="0.3">
      <c r="A17" s="455" t="s">
        <v>33</v>
      </c>
      <c r="B17" s="456"/>
      <c r="C17" s="11">
        <v>148</v>
      </c>
      <c r="D17" s="94">
        <v>147</v>
      </c>
      <c r="E17" s="95">
        <v>1</v>
      </c>
      <c r="F17" s="96">
        <v>376</v>
      </c>
      <c r="G17" s="11">
        <v>2919</v>
      </c>
      <c r="H17" s="94">
        <v>1265</v>
      </c>
      <c r="I17" s="16">
        <v>2894</v>
      </c>
      <c r="J17" s="101">
        <v>1129</v>
      </c>
      <c r="K17" s="102">
        <v>499</v>
      </c>
      <c r="L17" s="103">
        <v>1116</v>
      </c>
      <c r="M17" s="104" t="s">
        <v>34</v>
      </c>
      <c r="N17" s="104" t="s">
        <v>34</v>
      </c>
      <c r="O17" s="105" t="s">
        <v>34</v>
      </c>
      <c r="P17" s="99"/>
    </row>
    <row r="18" spans="1:16" ht="15" customHeight="1" x14ac:dyDescent="0.25">
      <c r="A18" s="457" t="s">
        <v>35</v>
      </c>
      <c r="B18" s="106" t="s">
        <v>36</v>
      </c>
      <c r="C18" s="374">
        <f>C17-C16</f>
        <v>0</v>
      </c>
      <c r="D18" s="375">
        <f t="shared" ref="D18:L18" si="0">D17-D16</f>
        <v>0</v>
      </c>
      <c r="E18" s="376">
        <f t="shared" si="0"/>
        <v>0</v>
      </c>
      <c r="F18" s="377">
        <f t="shared" si="0"/>
        <v>-5</v>
      </c>
      <c r="G18" s="378">
        <f t="shared" si="0"/>
        <v>-40</v>
      </c>
      <c r="H18" s="375">
        <f t="shared" si="0"/>
        <v>-48</v>
      </c>
      <c r="I18" s="375">
        <f t="shared" si="0"/>
        <v>-40</v>
      </c>
      <c r="J18" s="374">
        <f t="shared" si="0"/>
        <v>29</v>
      </c>
      <c r="K18" s="375">
        <f t="shared" si="0"/>
        <v>13</v>
      </c>
      <c r="L18" s="375">
        <f t="shared" si="0"/>
        <v>30</v>
      </c>
      <c r="M18" s="347" t="s">
        <v>34</v>
      </c>
      <c r="N18" s="379" t="s">
        <v>34</v>
      </c>
      <c r="O18" s="380" t="s">
        <v>34</v>
      </c>
      <c r="P18" s="99"/>
    </row>
    <row r="19" spans="1:16" x14ac:dyDescent="0.25">
      <c r="A19" s="452"/>
      <c r="B19" s="107" t="s">
        <v>37</v>
      </c>
      <c r="C19" s="381">
        <f>C17/C16-1</f>
        <v>0</v>
      </c>
      <c r="D19" s="382">
        <f t="shared" ref="D19:L19" si="1">D17/D16-1</f>
        <v>0</v>
      </c>
      <c r="E19" s="383">
        <f t="shared" si="1"/>
        <v>0</v>
      </c>
      <c r="F19" s="384">
        <f t="shared" si="1"/>
        <v>-1.3123359580052507E-2</v>
      </c>
      <c r="G19" s="385">
        <f t="shared" si="1"/>
        <v>-1.3518080432578627E-2</v>
      </c>
      <c r="H19" s="382">
        <f t="shared" si="1"/>
        <v>-3.6557501904036505E-2</v>
      </c>
      <c r="I19" s="382">
        <f t="shared" si="1"/>
        <v>-1.3633265167007469E-2</v>
      </c>
      <c r="J19" s="381">
        <f t="shared" si="1"/>
        <v>2.6363636363636367E-2</v>
      </c>
      <c r="K19" s="382">
        <f t="shared" si="1"/>
        <v>2.6748971193415683E-2</v>
      </c>
      <c r="L19" s="382">
        <f t="shared" si="1"/>
        <v>2.7624309392265234E-2</v>
      </c>
      <c r="M19" s="355" t="s">
        <v>34</v>
      </c>
      <c r="N19" s="386" t="s">
        <v>34</v>
      </c>
      <c r="O19" s="387" t="s">
        <v>34</v>
      </c>
      <c r="P19" s="108"/>
    </row>
    <row r="20" spans="1:16" ht="15" customHeight="1" x14ac:dyDescent="0.25">
      <c r="A20" s="451" t="s">
        <v>38</v>
      </c>
      <c r="B20" s="109" t="s">
        <v>36</v>
      </c>
      <c r="C20" s="388">
        <f>C17-C12</f>
        <v>8</v>
      </c>
      <c r="D20" s="389">
        <f t="shared" ref="D20:L20" si="2">D17-D12</f>
        <v>8</v>
      </c>
      <c r="E20" s="390">
        <f t="shared" si="2"/>
        <v>0</v>
      </c>
      <c r="F20" s="391">
        <f t="shared" si="2"/>
        <v>14</v>
      </c>
      <c r="G20" s="392">
        <f t="shared" si="2"/>
        <v>199</v>
      </c>
      <c r="H20" s="389">
        <f t="shared" si="2"/>
        <v>-2</v>
      </c>
      <c r="I20" s="389">
        <f t="shared" si="2"/>
        <v>205</v>
      </c>
      <c r="J20" s="388">
        <f t="shared" si="2"/>
        <v>163</v>
      </c>
      <c r="K20" s="389">
        <f t="shared" si="2"/>
        <v>66</v>
      </c>
      <c r="L20" s="390">
        <f t="shared" si="2"/>
        <v>172</v>
      </c>
      <c r="M20" s="363" t="s">
        <v>34</v>
      </c>
      <c r="N20" s="393" t="s">
        <v>34</v>
      </c>
      <c r="O20" s="394" t="s">
        <v>34</v>
      </c>
    </row>
    <row r="21" spans="1:16" ht="19.5" customHeight="1" x14ac:dyDescent="0.25">
      <c r="A21" s="452"/>
      <c r="B21" s="107" t="s">
        <v>37</v>
      </c>
      <c r="C21" s="395">
        <f>C17/C12-1</f>
        <v>5.7142857142857162E-2</v>
      </c>
      <c r="D21" s="396">
        <f t="shared" ref="D21:L21" si="3">D17/D12-1</f>
        <v>5.755395683453246E-2</v>
      </c>
      <c r="E21" s="397">
        <f t="shared" si="3"/>
        <v>0</v>
      </c>
      <c r="F21" s="398">
        <f t="shared" si="3"/>
        <v>3.8674033149171283E-2</v>
      </c>
      <c r="G21" s="399">
        <f t="shared" si="3"/>
        <v>7.3161764705882426E-2</v>
      </c>
      <c r="H21" s="396">
        <f t="shared" si="3"/>
        <v>-1.5785319652722452E-3</v>
      </c>
      <c r="I21" s="396">
        <f t="shared" si="3"/>
        <v>7.6236519152101057E-2</v>
      </c>
      <c r="J21" s="395">
        <f t="shared" si="3"/>
        <v>0.16873706004140776</v>
      </c>
      <c r="K21" s="396">
        <f t="shared" si="3"/>
        <v>0.15242494226327952</v>
      </c>
      <c r="L21" s="397">
        <f t="shared" si="3"/>
        <v>0.18220338983050843</v>
      </c>
      <c r="M21" s="355" t="s">
        <v>34</v>
      </c>
      <c r="N21" s="386" t="s">
        <v>34</v>
      </c>
      <c r="O21" s="387" t="s">
        <v>34</v>
      </c>
    </row>
    <row r="22" spans="1:16" ht="15" customHeight="1" x14ac:dyDescent="0.25">
      <c r="A22" s="451" t="s">
        <v>39</v>
      </c>
      <c r="B22" s="109" t="s">
        <v>36</v>
      </c>
      <c r="C22" s="400">
        <f>C17-C7</f>
        <v>17</v>
      </c>
      <c r="D22" s="401">
        <f t="shared" ref="D22:L22" si="4">D17-D7</f>
        <v>17</v>
      </c>
      <c r="E22" s="402">
        <f t="shared" si="4"/>
        <v>0</v>
      </c>
      <c r="F22" s="403">
        <f t="shared" si="4"/>
        <v>66.860000000000014</v>
      </c>
      <c r="G22" s="404">
        <f t="shared" si="4"/>
        <v>718</v>
      </c>
      <c r="H22" s="401">
        <f t="shared" si="4"/>
        <v>271</v>
      </c>
      <c r="I22" s="401">
        <f t="shared" si="4"/>
        <v>732</v>
      </c>
      <c r="J22" s="400">
        <f t="shared" si="4"/>
        <v>186</v>
      </c>
      <c r="K22" s="401">
        <f t="shared" si="4"/>
        <v>-33</v>
      </c>
      <c r="L22" s="401">
        <f t="shared" si="4"/>
        <v>194</v>
      </c>
      <c r="M22" s="363" t="s">
        <v>34</v>
      </c>
      <c r="N22" s="393" t="s">
        <v>34</v>
      </c>
      <c r="O22" s="394" t="s">
        <v>34</v>
      </c>
    </row>
    <row r="23" spans="1:16" ht="18" customHeight="1" x14ac:dyDescent="0.25">
      <c r="A23" s="453"/>
      <c r="B23" s="110" t="s">
        <v>37</v>
      </c>
      <c r="C23" s="381">
        <f>C17/C7-1</f>
        <v>0.12977099236641232</v>
      </c>
      <c r="D23" s="382">
        <f t="shared" ref="D23:L23" si="5">D17/D7-1</f>
        <v>0.13076923076923075</v>
      </c>
      <c r="E23" s="383">
        <f t="shared" si="5"/>
        <v>0</v>
      </c>
      <c r="F23" s="384">
        <f t="shared" si="5"/>
        <v>0.21627741476353757</v>
      </c>
      <c r="G23" s="385">
        <f t="shared" si="5"/>
        <v>0.32621535665606549</v>
      </c>
      <c r="H23" s="382">
        <f t="shared" si="5"/>
        <v>0.27263581488933597</v>
      </c>
      <c r="I23" s="382">
        <f t="shared" si="5"/>
        <v>0.33857539315448659</v>
      </c>
      <c r="J23" s="381">
        <f t="shared" si="5"/>
        <v>0.1972428419936374</v>
      </c>
      <c r="K23" s="382">
        <f t="shared" si="5"/>
        <v>-6.203007518796988E-2</v>
      </c>
      <c r="L23" s="383">
        <f t="shared" si="5"/>
        <v>0.21041214750542303</v>
      </c>
      <c r="M23" s="371" t="s">
        <v>34</v>
      </c>
      <c r="N23" s="405" t="s">
        <v>34</v>
      </c>
      <c r="O23" s="406" t="s">
        <v>34</v>
      </c>
    </row>
    <row r="24" spans="1:16" ht="9.75" customHeight="1" x14ac:dyDescent="0.25">
      <c r="A24" s="23"/>
      <c r="B24" s="10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5"/>
      <c r="N24" s="25"/>
      <c r="O24" s="25"/>
    </row>
    <row r="25" spans="1:16" ht="25.5" customHeight="1" x14ac:dyDescent="0.25">
      <c r="A25" s="454" t="s">
        <v>79</v>
      </c>
      <c r="B25" s="454"/>
      <c r="C25" s="454"/>
      <c r="D25" s="454"/>
      <c r="E25" s="454"/>
      <c r="F25" s="454"/>
      <c r="G25" s="454"/>
      <c r="H25" s="454"/>
      <c r="I25" s="454"/>
      <c r="J25" s="454"/>
      <c r="K25" s="454"/>
      <c r="L25" s="454"/>
      <c r="M25" s="454"/>
      <c r="N25" s="454"/>
      <c r="O25" s="454"/>
    </row>
    <row r="26" spans="1:16" x14ac:dyDescent="0.25">
      <c r="A26" s="26" t="s">
        <v>80</v>
      </c>
      <c r="J26" s="92"/>
      <c r="K26" s="92"/>
    </row>
    <row r="27" spans="1:16" x14ac:dyDescent="0.25">
      <c r="A27" s="26" t="s">
        <v>81</v>
      </c>
      <c r="F27" s="92"/>
      <c r="J27" s="92"/>
      <c r="K27" s="92"/>
    </row>
    <row r="28" spans="1:16" x14ac:dyDescent="0.25">
      <c r="A28" s="29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92"/>
      <c r="N28" s="92"/>
      <c r="O28" s="27"/>
    </row>
    <row r="29" spans="1:16" x14ac:dyDescent="0.25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92"/>
      <c r="N29" s="92"/>
      <c r="O29" s="47"/>
    </row>
    <row r="30" spans="1:16" x14ac:dyDescent="0.25">
      <c r="H30" s="111"/>
    </row>
    <row r="31" spans="1:16" x14ac:dyDescent="0.25">
      <c r="H31" s="111"/>
    </row>
    <row r="32" spans="1:16" x14ac:dyDescent="0.25">
      <c r="H32" s="112"/>
    </row>
  </sheetData>
  <mergeCells count="37">
    <mergeCell ref="A17:B17"/>
    <mergeCell ref="A18:A19"/>
    <mergeCell ref="A20:A21"/>
    <mergeCell ref="A22:A23"/>
    <mergeCell ref="A25:O25"/>
    <mergeCell ref="A11:B11"/>
    <mergeCell ref="A12:B12"/>
    <mergeCell ref="A13:B13"/>
    <mergeCell ref="A14:B14"/>
    <mergeCell ref="A15:B15"/>
    <mergeCell ref="A16:B16"/>
    <mergeCell ref="N5:N6"/>
    <mergeCell ref="O5:O6"/>
    <mergeCell ref="A7:B7"/>
    <mergeCell ref="A8:B8"/>
    <mergeCell ref="A9:B9"/>
    <mergeCell ref="A10:B10"/>
    <mergeCell ref="J4:J6"/>
    <mergeCell ref="K4:L4"/>
    <mergeCell ref="M4:M6"/>
    <mergeCell ref="N4:O4"/>
    <mergeCell ref="D5:D6"/>
    <mergeCell ref="E5:E6"/>
    <mergeCell ref="H5:H6"/>
    <mergeCell ref="I5:I6"/>
    <mergeCell ref="K5:K6"/>
    <mergeCell ref="A3:B6"/>
    <mergeCell ref="C3:E3"/>
    <mergeCell ref="F3:F6"/>
    <mergeCell ref="G3:I3"/>
    <mergeCell ref="J3:L3"/>
    <mergeCell ref="M3:O3"/>
    <mergeCell ref="C4:C6"/>
    <mergeCell ref="D4:E4"/>
    <mergeCell ref="G4:G6"/>
    <mergeCell ref="H4:I4"/>
    <mergeCell ref="L5:L6"/>
  </mergeCells>
  <hyperlinks>
    <hyperlink ref="Q2" location="OBSAH!A1" display="Zpět na obsah" xr:uid="{E15FA3F4-C34A-4FEA-A94B-BC9A3453E42D}"/>
  </hyperlinks>
  <pageMargins left="0.7" right="0.7" top="0.78740157499999996" bottom="0.78740157499999996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98C9-E7EA-452E-912B-17406601CDB3}">
  <dimension ref="A1:L18"/>
  <sheetViews>
    <sheetView showGridLines="0" zoomScaleNormal="100" workbookViewId="0"/>
  </sheetViews>
  <sheetFormatPr defaultRowHeight="15" x14ac:dyDescent="0.25"/>
  <cols>
    <col min="1" max="1" width="44.85546875" customWidth="1"/>
    <col min="2" max="2" width="12" customWidth="1"/>
    <col min="3" max="3" width="10.85546875" customWidth="1"/>
    <col min="4" max="4" width="10.28515625" customWidth="1"/>
    <col min="5" max="5" width="10.42578125" customWidth="1"/>
    <col min="6" max="6" width="11" customWidth="1"/>
    <col min="8" max="8" width="17.5703125" customWidth="1"/>
  </cols>
  <sheetData>
    <row r="1" spans="1:12" s="115" customFormat="1" ht="22.5" customHeight="1" x14ac:dyDescent="0.2">
      <c r="A1" s="113" t="s">
        <v>82</v>
      </c>
      <c r="B1" s="114"/>
      <c r="C1" s="114"/>
      <c r="D1" s="114"/>
      <c r="E1" s="114"/>
      <c r="F1" s="114"/>
    </row>
    <row r="2" spans="1:12" ht="18.75" customHeight="1" thickBot="1" x14ac:dyDescent="0.3">
      <c r="A2" s="3" t="s">
        <v>1</v>
      </c>
      <c r="B2" s="116"/>
      <c r="C2" s="4"/>
      <c r="D2" s="4"/>
      <c r="E2" s="4"/>
      <c r="F2" s="5" t="s">
        <v>3</v>
      </c>
      <c r="G2" s="4"/>
      <c r="H2" s="6"/>
      <c r="I2" s="6" t="s">
        <v>4</v>
      </c>
    </row>
    <row r="3" spans="1:12" x14ac:dyDescent="0.25">
      <c r="A3" s="500" t="s">
        <v>83</v>
      </c>
      <c r="B3" s="502" t="s">
        <v>84</v>
      </c>
      <c r="C3" s="504" t="s">
        <v>85</v>
      </c>
      <c r="D3" s="504"/>
      <c r="E3" s="505" t="s">
        <v>86</v>
      </c>
      <c r="F3" s="506"/>
    </row>
    <row r="4" spans="1:12" ht="15.75" thickBot="1" x14ac:dyDescent="0.3">
      <c r="A4" s="501"/>
      <c r="B4" s="503"/>
      <c r="C4" s="117" t="s">
        <v>17</v>
      </c>
      <c r="D4" s="117" t="s">
        <v>87</v>
      </c>
      <c r="E4" s="118" t="s">
        <v>88</v>
      </c>
      <c r="F4" s="119" t="s">
        <v>89</v>
      </c>
    </row>
    <row r="5" spans="1:12" x14ac:dyDescent="0.25">
      <c r="A5" s="120" t="s">
        <v>84</v>
      </c>
      <c r="B5" s="121">
        <v>2919</v>
      </c>
      <c r="C5" s="122">
        <v>1265</v>
      </c>
      <c r="D5" s="122">
        <v>1654</v>
      </c>
      <c r="E5" s="121">
        <v>2894</v>
      </c>
      <c r="F5" s="121">
        <v>25</v>
      </c>
      <c r="H5" s="27"/>
      <c r="K5" s="27"/>
      <c r="L5" s="27"/>
    </row>
    <row r="6" spans="1:12" x14ac:dyDescent="0.25">
      <c r="A6" s="499" t="s">
        <v>90</v>
      </c>
      <c r="B6" s="499"/>
      <c r="C6" s="499"/>
      <c r="D6" s="499"/>
      <c r="E6" s="499"/>
      <c r="F6" s="499"/>
      <c r="H6" s="27"/>
      <c r="K6" s="27"/>
      <c r="L6" s="27"/>
    </row>
    <row r="7" spans="1:12" x14ac:dyDescent="0.25">
      <c r="A7" s="123" t="s">
        <v>91</v>
      </c>
      <c r="B7" s="124">
        <v>37</v>
      </c>
      <c r="C7" s="124">
        <v>37</v>
      </c>
      <c r="D7" s="125">
        <v>0</v>
      </c>
      <c r="E7" s="126">
        <v>37</v>
      </c>
      <c r="F7" s="127">
        <v>0</v>
      </c>
      <c r="G7" s="27"/>
      <c r="H7" s="27"/>
      <c r="K7" s="27"/>
      <c r="L7" s="27"/>
    </row>
    <row r="8" spans="1:12" x14ac:dyDescent="0.25">
      <c r="A8" s="48" t="s">
        <v>92</v>
      </c>
      <c r="B8" s="128">
        <v>97</v>
      </c>
      <c r="C8" s="128">
        <v>29</v>
      </c>
      <c r="D8" s="128">
        <v>68</v>
      </c>
      <c r="E8" s="129">
        <v>97</v>
      </c>
      <c r="F8" s="130">
        <v>0</v>
      </c>
      <c r="G8" s="27"/>
      <c r="H8" s="27"/>
      <c r="K8" s="27"/>
      <c r="L8" s="27"/>
    </row>
    <row r="9" spans="1:12" x14ac:dyDescent="0.25">
      <c r="A9" s="48" t="s">
        <v>93</v>
      </c>
      <c r="B9" s="128">
        <v>82</v>
      </c>
      <c r="C9" s="128">
        <v>70</v>
      </c>
      <c r="D9" s="128">
        <v>12</v>
      </c>
      <c r="E9" s="129">
        <v>57</v>
      </c>
      <c r="F9" s="129">
        <f>B9-E9</f>
        <v>25</v>
      </c>
      <c r="G9" s="27"/>
      <c r="H9" s="27"/>
      <c r="K9" s="27"/>
      <c r="L9" s="27"/>
    </row>
    <row r="10" spans="1:12" x14ac:dyDescent="0.25">
      <c r="A10" s="48" t="s">
        <v>94</v>
      </c>
      <c r="B10" s="128">
        <v>2703</v>
      </c>
      <c r="C10" s="128">
        <v>1129</v>
      </c>
      <c r="D10" s="128">
        <v>1574</v>
      </c>
      <c r="E10" s="129">
        <v>2703</v>
      </c>
      <c r="F10" s="130">
        <v>0</v>
      </c>
      <c r="G10" s="27"/>
      <c r="H10" s="27"/>
      <c r="K10" s="27"/>
      <c r="L10" s="27"/>
    </row>
    <row r="11" spans="1:12" x14ac:dyDescent="0.25">
      <c r="A11" s="499" t="s">
        <v>95</v>
      </c>
      <c r="B11" s="499"/>
      <c r="C11" s="499"/>
      <c r="D11" s="499"/>
      <c r="E11" s="499"/>
      <c r="F11" s="499"/>
      <c r="H11" s="27"/>
      <c r="K11" s="27"/>
      <c r="L11" s="27"/>
    </row>
    <row r="12" spans="1:12" x14ac:dyDescent="0.25">
      <c r="A12" s="123" t="s">
        <v>96</v>
      </c>
      <c r="B12" s="126">
        <v>37</v>
      </c>
      <c r="C12" s="124">
        <v>37</v>
      </c>
      <c r="D12" s="125">
        <v>0</v>
      </c>
      <c r="E12" s="126">
        <v>37</v>
      </c>
      <c r="F12" s="127">
        <v>0</v>
      </c>
      <c r="H12" s="27"/>
      <c r="K12" s="27"/>
      <c r="L12" s="27"/>
    </row>
    <row r="13" spans="1:12" x14ac:dyDescent="0.25">
      <c r="A13" s="48" t="s">
        <v>97</v>
      </c>
      <c r="B13" s="129">
        <v>97</v>
      </c>
      <c r="C13" s="128">
        <v>29</v>
      </c>
      <c r="D13" s="128">
        <v>68</v>
      </c>
      <c r="E13" s="129">
        <v>97</v>
      </c>
      <c r="F13" s="130">
        <v>0</v>
      </c>
      <c r="H13" s="27"/>
      <c r="K13" s="27"/>
      <c r="L13" s="27"/>
    </row>
    <row r="14" spans="1:12" x14ac:dyDescent="0.25">
      <c r="A14" s="48" t="s">
        <v>98</v>
      </c>
      <c r="B14" s="129">
        <v>25</v>
      </c>
      <c r="C14" s="128">
        <v>25</v>
      </c>
      <c r="D14" s="130">
        <v>0</v>
      </c>
      <c r="E14" s="130">
        <v>0</v>
      </c>
      <c r="F14" s="131">
        <v>25</v>
      </c>
      <c r="H14" s="27"/>
      <c r="K14" s="27"/>
      <c r="L14" s="27"/>
    </row>
    <row r="15" spans="1:12" x14ac:dyDescent="0.25">
      <c r="A15" s="48" t="s">
        <v>99</v>
      </c>
      <c r="B15" s="129">
        <v>57</v>
      </c>
      <c r="C15" s="128">
        <v>45</v>
      </c>
      <c r="D15" s="128">
        <v>12</v>
      </c>
      <c r="E15" s="131">
        <v>57</v>
      </c>
      <c r="F15" s="130">
        <v>0</v>
      </c>
      <c r="H15" s="27"/>
      <c r="K15" s="27"/>
      <c r="L15" s="27"/>
    </row>
    <row r="16" spans="1:12" x14ac:dyDescent="0.25">
      <c r="A16" s="48" t="s">
        <v>100</v>
      </c>
      <c r="B16" s="129">
        <v>2703</v>
      </c>
      <c r="C16" s="128">
        <v>1129</v>
      </c>
      <c r="D16" s="128">
        <v>1574</v>
      </c>
      <c r="E16" s="129">
        <v>2703</v>
      </c>
      <c r="F16" s="130">
        <v>0</v>
      </c>
      <c r="H16" s="27"/>
      <c r="K16" s="27"/>
      <c r="L16" s="27"/>
    </row>
    <row r="17" spans="1:12" x14ac:dyDescent="0.25">
      <c r="A17" s="55"/>
      <c r="B17" s="132"/>
      <c r="C17" s="132"/>
      <c r="D17" s="132"/>
      <c r="E17" s="132"/>
      <c r="F17" s="133"/>
      <c r="H17" s="27"/>
      <c r="K17" s="27"/>
      <c r="L17" s="27"/>
    </row>
    <row r="18" spans="1:12" x14ac:dyDescent="0.25">
      <c r="A18" s="29"/>
      <c r="B18" s="27"/>
      <c r="C18" s="27"/>
      <c r="D18" s="27"/>
      <c r="E18" s="27"/>
      <c r="F18" s="27"/>
    </row>
  </sheetData>
  <mergeCells count="6">
    <mergeCell ref="A11:F11"/>
    <mergeCell ref="A3:A4"/>
    <mergeCell ref="B3:B4"/>
    <mergeCell ref="C3:D3"/>
    <mergeCell ref="E3:F3"/>
    <mergeCell ref="A6:F6"/>
  </mergeCells>
  <hyperlinks>
    <hyperlink ref="I2" location="OBSAH!A1" display="Zpět na obsah" xr:uid="{E5054352-52D2-45DE-836F-30F11B14C602}"/>
  </hyperlink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27</vt:i4>
      </vt:variant>
    </vt:vector>
  </HeadingPairs>
  <TitlesOfParts>
    <vt:vector size="55" baseType="lpstr">
      <vt:lpstr>OBSAH</vt:lpstr>
      <vt:lpstr>ZNAČKY</vt:lpstr>
      <vt:lpstr>3.2.1</vt:lpstr>
      <vt:lpstr>3.2.2</vt:lpstr>
      <vt:lpstr>3.2.3</vt:lpstr>
      <vt:lpstr>3.2.4</vt:lpstr>
      <vt:lpstr>3.2.5</vt:lpstr>
      <vt:lpstr>3.2.6</vt:lpstr>
      <vt:lpstr>3.2.7</vt:lpstr>
      <vt:lpstr>3.2.8</vt:lpstr>
      <vt:lpstr>3.2.9</vt:lpstr>
      <vt:lpstr>3.2.10</vt:lpstr>
      <vt:lpstr>3.2.11</vt:lpstr>
      <vt:lpstr>3.2.12</vt:lpstr>
      <vt:lpstr>3.2.13</vt:lpstr>
      <vt:lpstr>3.2.14</vt:lpstr>
      <vt:lpstr>3.2.15</vt:lpstr>
      <vt:lpstr>3.2.16</vt:lpstr>
      <vt:lpstr>3.2.17</vt:lpstr>
      <vt:lpstr>3.2.18</vt:lpstr>
      <vt:lpstr>3.2.19</vt:lpstr>
      <vt:lpstr>3.2.20</vt:lpstr>
      <vt:lpstr>3.2.21</vt:lpstr>
      <vt:lpstr>3.2.22</vt:lpstr>
      <vt:lpstr>3.2.23</vt:lpstr>
      <vt:lpstr>3.2.24</vt:lpstr>
      <vt:lpstr>3.2.25</vt:lpstr>
      <vt:lpstr>3.2.26</vt:lpstr>
      <vt:lpstr>'3.2.1'!Oblast_tisku</vt:lpstr>
      <vt:lpstr>'3.2.10'!Oblast_tisku</vt:lpstr>
      <vt:lpstr>'3.2.11'!Oblast_tisku</vt:lpstr>
      <vt:lpstr>'3.2.12'!Oblast_tisku</vt:lpstr>
      <vt:lpstr>'3.2.13'!Oblast_tisku</vt:lpstr>
      <vt:lpstr>'3.2.14'!Oblast_tisku</vt:lpstr>
      <vt:lpstr>'3.2.15'!Oblast_tisku</vt:lpstr>
      <vt:lpstr>'3.2.16'!Oblast_tisku</vt:lpstr>
      <vt:lpstr>'3.2.17'!Oblast_tisku</vt:lpstr>
      <vt:lpstr>'3.2.18'!Oblast_tisku</vt:lpstr>
      <vt:lpstr>'3.2.19'!Oblast_tisku</vt:lpstr>
      <vt:lpstr>'3.2.2'!Oblast_tisku</vt:lpstr>
      <vt:lpstr>'3.2.20'!Oblast_tisku</vt:lpstr>
      <vt:lpstr>'3.2.21'!Oblast_tisku</vt:lpstr>
      <vt:lpstr>'3.2.22'!Oblast_tisku</vt:lpstr>
      <vt:lpstr>'3.2.23'!Oblast_tisku</vt:lpstr>
      <vt:lpstr>'3.2.24'!Oblast_tisku</vt:lpstr>
      <vt:lpstr>'3.2.25'!Oblast_tisku</vt:lpstr>
      <vt:lpstr>'3.2.26'!Oblast_tisku</vt:lpstr>
      <vt:lpstr>'3.2.3'!Oblast_tisku</vt:lpstr>
      <vt:lpstr>'3.2.4'!Oblast_tisku</vt:lpstr>
      <vt:lpstr>'3.2.5'!Oblast_tisku</vt:lpstr>
      <vt:lpstr>'3.2.6'!Oblast_tisku</vt:lpstr>
      <vt:lpstr>'3.2.7'!Oblast_tisku</vt:lpstr>
      <vt:lpstr>'3.2.8'!Oblast_tisku</vt:lpstr>
      <vt:lpstr>'3.2.9'!Oblast_tisku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2026-08-21T06:24:10Z</dcterms:created>
  <dcterms:modified xsi:type="dcterms:W3CDTF">2026-08-24T05:48:45Z</dcterms:modified>
</cp:coreProperties>
</file>