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50" windowWidth="9810" windowHeight="11640"/>
  </bookViews>
  <sheets>
    <sheet name="6-11" sheetId="1" r:id="rId1"/>
  </sheets>
  <calcPr calcId="145621"/>
</workbook>
</file>

<file path=xl/calcChain.xml><?xml version="1.0" encoding="utf-8"?>
<calcChain xmlns="http://schemas.openxmlformats.org/spreadsheetml/2006/main">
  <c r="T7" i="1"/>
  <c r="T9"/>
  <c r="T8"/>
  <c r="S8"/>
  <c r="S7"/>
</calcChain>
</file>

<file path=xl/sharedStrings.xml><?xml version="1.0" encoding="utf-8"?>
<sst xmlns="http://schemas.openxmlformats.org/spreadsheetml/2006/main" count="88" uniqueCount="40">
  <si>
    <t>SOUDNICTVÍ, KRIMINALITA</t>
  </si>
  <si>
    <t>JUSTICE, CRIME</t>
  </si>
  <si>
    <t xml:space="preserve"> 6 - 11. Odsouzení podle délky uloženého trestu (stav k 31. 12.)</t>
  </si>
  <si>
    <t>Pramen: Generální ředitelství vězeňské služby ČR,
              evidence odsouzených a obviněných osob 
              ve věznicích a vazebních věznicích</t>
  </si>
  <si>
    <t>Délka trestu</t>
  </si>
  <si>
    <t>Duration of 
sentence</t>
  </si>
  <si>
    <t>Odsouzení celkem</t>
  </si>
  <si>
    <t>Total</t>
  </si>
  <si>
    <t>ženy</t>
  </si>
  <si>
    <t>Women</t>
  </si>
  <si>
    <t>muži</t>
  </si>
  <si>
    <t>Men</t>
  </si>
  <si>
    <t>v tom:</t>
  </si>
  <si>
    <t xml:space="preserve">do 3 měsíců </t>
  </si>
  <si>
    <t>up to 3 months</t>
  </si>
  <si>
    <t>do 6 měsíců</t>
  </si>
  <si>
    <t>up to 6 months</t>
  </si>
  <si>
    <t>do 9 měsíců</t>
  </si>
  <si>
    <t>up to 9 months</t>
  </si>
  <si>
    <t>do 1 roku</t>
  </si>
  <si>
    <t>up to 1 year</t>
  </si>
  <si>
    <t>do 2 let</t>
  </si>
  <si>
    <t>up to 2 years</t>
  </si>
  <si>
    <t>do 3 let</t>
  </si>
  <si>
    <t>up to 3 years</t>
  </si>
  <si>
    <t>do 5 let</t>
  </si>
  <si>
    <t>up to 5 years</t>
  </si>
  <si>
    <t>do 7 let</t>
  </si>
  <si>
    <t>up to 7 years</t>
  </si>
  <si>
    <t>do 10 let</t>
  </si>
  <si>
    <t>up to 10 years</t>
  </si>
  <si>
    <t>do 15 let</t>
  </si>
  <si>
    <t>up to 15 years</t>
  </si>
  <si>
    <t>nad 15 let</t>
  </si>
  <si>
    <t>over 15 years</t>
  </si>
  <si>
    <t>doživotí</t>
  </si>
  <si>
    <t>Life imprisonment</t>
  </si>
  <si>
    <t xml:space="preserve">            Convicted persons: by duration of sentence imposed: 31 December</t>
  </si>
  <si>
    <t xml:space="preserve">             Source: General Directorate of the Prison Service
                           of the Czech Republic, registry of convicted 
                           and accused persons in prisons and custody </t>
  </si>
  <si>
    <t>-</t>
  </si>
</sst>
</file>

<file path=xl/styles.xml><?xml version="1.0" encoding="utf-8"?>
<styleSheet xmlns="http://schemas.openxmlformats.org/spreadsheetml/2006/main">
  <numFmts count="1">
    <numFmt numFmtId="164" formatCode="#,##0&quot;  &quot;"/>
  </numFmts>
  <fonts count="26">
    <font>
      <sz val="10"/>
      <name val="Arial CE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i/>
      <sz val="10"/>
      <name val="Arial CE"/>
      <family val="2"/>
      <charset val="238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b/>
      <sz val="8"/>
      <name val="Arial CE"/>
      <family val="2"/>
      <charset val="238"/>
    </font>
    <font>
      <b/>
      <i/>
      <sz val="8"/>
      <name val="Arial CE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17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0" borderId="1" applyNumberFormat="0" applyFill="0" applyAlignment="0" applyProtection="0"/>
    <xf numFmtId="0" fontId="5" fillId="3" borderId="0" applyNumberFormat="0" applyBorder="0" applyAlignment="0" applyProtection="0"/>
    <xf numFmtId="0" fontId="6" fillId="16" borderId="2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17" borderId="0" applyNumberFormat="0" applyBorder="0" applyAlignment="0" applyProtection="0"/>
    <xf numFmtId="0" fontId="1" fillId="18" borderId="6" applyNumberFormat="0" applyFont="0" applyAlignment="0" applyProtection="0"/>
    <xf numFmtId="0" fontId="12" fillId="0" borderId="7" applyNumberFormat="0" applyFill="0" applyAlignment="0" applyProtection="0"/>
    <xf numFmtId="0" fontId="13" fillId="4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7" borderId="8" applyNumberFormat="0" applyAlignment="0" applyProtection="0"/>
    <xf numFmtId="0" fontId="16" fillId="19" borderId="8" applyNumberFormat="0" applyAlignment="0" applyProtection="0"/>
    <xf numFmtId="0" fontId="17" fillId="19" borderId="9" applyNumberFormat="0" applyAlignment="0" applyProtection="0"/>
    <xf numFmtId="0" fontId="18" fillId="0" borderId="0" applyNumberFormat="0" applyFill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3" borderId="0" applyNumberFormat="0" applyBorder="0" applyAlignment="0" applyProtection="0"/>
  </cellStyleXfs>
  <cellXfs count="45">
    <xf numFmtId="0" fontId="0" fillId="0" borderId="0" xfId="0"/>
    <xf numFmtId="0" fontId="19" fillId="0" borderId="0" xfId="0" applyFont="1"/>
    <xf numFmtId="0" fontId="20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21" fillId="0" borderId="0" xfId="0" applyFont="1"/>
    <xf numFmtId="0" fontId="22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left"/>
    </xf>
    <xf numFmtId="164" fontId="24" fillId="0" borderId="12" xfId="0" applyNumberFormat="1" applyFont="1" applyBorder="1" applyAlignment="1"/>
    <xf numFmtId="0" fontId="25" fillId="0" borderId="12" xfId="0" applyFont="1" applyBorder="1" applyAlignment="1">
      <alignment horizontal="left" indent="1"/>
    </xf>
    <xf numFmtId="0" fontId="24" fillId="0" borderId="12" xfId="0" applyFont="1" applyBorder="1" applyAlignment="1">
      <alignment horizontal="left" indent="1"/>
    </xf>
    <xf numFmtId="164" fontId="24" fillId="0" borderId="12" xfId="0" applyNumberFormat="1" applyFont="1" applyFill="1" applyBorder="1"/>
    <xf numFmtId="164" fontId="24" fillId="0" borderId="13" xfId="0" applyNumberFormat="1" applyFont="1" applyBorder="1"/>
    <xf numFmtId="0" fontId="25" fillId="0" borderId="12" xfId="0" applyFont="1" applyBorder="1" applyAlignment="1">
      <alignment horizontal="left" indent="2"/>
    </xf>
    <xf numFmtId="164" fontId="24" fillId="0" borderId="12" xfId="0" applyNumberFormat="1" applyFont="1" applyFill="1" applyBorder="1" applyAlignment="1"/>
    <xf numFmtId="0" fontId="25" fillId="0" borderId="12" xfId="0" applyFont="1" applyFill="1" applyBorder="1" applyAlignment="1">
      <alignment horizontal="left" indent="2"/>
    </xf>
    <xf numFmtId="0" fontId="22" fillId="0" borderId="12" xfId="0" applyFont="1" applyFill="1" applyBorder="1" applyAlignment="1">
      <alignment horizontal="left"/>
    </xf>
    <xf numFmtId="164" fontId="22" fillId="0" borderId="12" xfId="0" applyNumberFormat="1" applyFont="1" applyBorder="1" applyAlignment="1"/>
    <xf numFmtId="164" fontId="22" fillId="0" borderId="13" xfId="0" applyNumberFormat="1" applyFont="1" applyBorder="1"/>
    <xf numFmtId="0" fontId="23" fillId="0" borderId="12" xfId="0" applyFont="1" applyFill="1" applyBorder="1" applyAlignment="1">
      <alignment horizontal="left" indent="2"/>
    </xf>
    <xf numFmtId="0" fontId="22" fillId="0" borderId="12" xfId="0" applyFont="1" applyBorder="1" applyAlignment="1">
      <alignment horizontal="left" vertical="center" indent="1"/>
    </xf>
    <xf numFmtId="164" fontId="0" fillId="0" borderId="13" xfId="0" applyNumberFormat="1" applyBorder="1"/>
    <xf numFmtId="0" fontId="23" fillId="0" borderId="12" xfId="0" applyFont="1" applyBorder="1" applyAlignment="1">
      <alignment horizontal="left" indent="1"/>
    </xf>
    <xf numFmtId="0" fontId="22" fillId="0" borderId="12" xfId="0" applyFont="1" applyBorder="1" applyAlignment="1">
      <alignment horizontal="left" indent="2"/>
    </xf>
    <xf numFmtId="164" fontId="22" fillId="0" borderId="12" xfId="0" applyNumberFormat="1" applyFont="1" applyBorder="1" applyAlignment="1">
      <alignment horizontal="right" vertical="center"/>
    </xf>
    <xf numFmtId="164" fontId="22" fillId="0" borderId="12" xfId="0" applyNumberFormat="1" applyFont="1" applyBorder="1" applyAlignment="1">
      <alignment horizontal="right"/>
    </xf>
    <xf numFmtId="0" fontId="23" fillId="0" borderId="12" xfId="0" applyFont="1" applyBorder="1" applyAlignment="1">
      <alignment horizontal="left" indent="2"/>
    </xf>
    <xf numFmtId="0" fontId="22" fillId="0" borderId="12" xfId="0" applyFont="1" applyBorder="1" applyAlignment="1">
      <alignment horizontal="left" indent="3"/>
    </xf>
    <xf numFmtId="0" fontId="22" fillId="0" borderId="14" xfId="0" applyFont="1" applyBorder="1" applyAlignment="1">
      <alignment horizontal="left" indent="2"/>
    </xf>
    <xf numFmtId="164" fontId="22" fillId="0" borderId="14" xfId="0" applyNumberFormat="1" applyFont="1" applyBorder="1" applyAlignment="1"/>
    <xf numFmtId="164" fontId="22" fillId="0" borderId="15" xfId="0" applyNumberFormat="1" applyFont="1" applyBorder="1"/>
    <xf numFmtId="0" fontId="23" fillId="0" borderId="14" xfId="0" applyFont="1" applyFill="1" applyBorder="1" applyAlignment="1">
      <alignment horizontal="left" indent="2"/>
    </xf>
    <xf numFmtId="0" fontId="0" fillId="0" borderId="0" xfId="0" applyBorder="1"/>
    <xf numFmtId="3" fontId="22" fillId="0" borderId="0" xfId="0" applyNumberFormat="1" applyFont="1" applyFill="1" applyBorder="1" applyAlignment="1"/>
    <xf numFmtId="164" fontId="24" fillId="0" borderId="13" xfId="0" applyNumberFormat="1" applyFont="1" applyFill="1" applyBorder="1"/>
    <xf numFmtId="164" fontId="22" fillId="0" borderId="13" xfId="0" applyNumberFormat="1" applyFont="1" applyFill="1" applyBorder="1"/>
    <xf numFmtId="164" fontId="22" fillId="0" borderId="15" xfId="0" applyNumberFormat="1" applyFont="1" applyFill="1" applyBorder="1"/>
    <xf numFmtId="164" fontId="0" fillId="0" borderId="0" xfId="0" applyNumberFormat="1"/>
    <xf numFmtId="0" fontId="22" fillId="0" borderId="16" xfId="0" applyFont="1" applyFill="1" applyBorder="1" applyAlignment="1">
      <alignment wrapText="1"/>
    </xf>
    <xf numFmtId="0" fontId="0" fillId="0" borderId="16" xfId="0" applyBorder="1" applyAlignment="1">
      <alignment wrapText="1"/>
    </xf>
    <xf numFmtId="0" fontId="0" fillId="0" borderId="16" xfId="0" applyBorder="1" applyAlignment="1"/>
    <xf numFmtId="0" fontId="23" fillId="0" borderId="16" xfId="0" applyFont="1" applyFill="1" applyBorder="1" applyAlignment="1">
      <alignment horizontal="right" wrapText="1"/>
    </xf>
    <xf numFmtId="0" fontId="0" fillId="0" borderId="16" xfId="0" applyBorder="1" applyAlignment="1">
      <alignment horizontal="right"/>
    </xf>
  </cellXfs>
  <cellStyles count="42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Chybně" xfId="20" builtinId="27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Poznámka" xfId="28" builtinId="10" customBuiltin="1"/>
    <cellStyle name="Propojená buňka" xfId="29" builtinId="24" customBuiltin="1"/>
    <cellStyle name="Správně" xfId="30" builtinId="26" customBuiltin="1"/>
    <cellStyle name="Text upozornění" xfId="31" builtinId="11" customBuiltin="1"/>
    <cellStyle name="Vstup" xfId="32" builtinId="20" customBuiltin="1"/>
    <cellStyle name="Výpočet" xfId="33" builtinId="22" customBuiltin="1"/>
    <cellStyle name="Výstup" xfId="34" builtinId="21" customBuiltin="1"/>
    <cellStyle name="Vysvětlující text" xfId="35" builtinId="53" customBuiltin="1"/>
    <cellStyle name="Zvýraznění 1" xfId="36" builtinId="29" customBuiltin="1"/>
    <cellStyle name="Zvýraznění 2" xfId="37" builtinId="33" customBuiltin="1"/>
    <cellStyle name="Zvýraznění 3" xfId="38" builtinId="37" customBuiltin="1"/>
    <cellStyle name="Zvýraznění 4" xfId="39" builtinId="41" customBuiltin="1"/>
    <cellStyle name="Zvýraznění 5" xfId="40" builtinId="45" customBuiltin="1"/>
    <cellStyle name="Zvýraznění 6" xfId="41" builtinId="49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50"/>
  <sheetViews>
    <sheetView tabSelected="1" zoomScaleNormal="100" workbookViewId="0">
      <selection activeCell="W2" sqref="W2"/>
    </sheetView>
  </sheetViews>
  <sheetFormatPr defaultRowHeight="12.75"/>
  <cols>
    <col min="1" max="1" width="15.28515625" customWidth="1"/>
    <col min="2" max="2" width="7.140625" customWidth="1"/>
    <col min="3" max="5" width="7.140625" hidden="1" customWidth="1"/>
    <col min="6" max="6" width="7.140625" customWidth="1"/>
    <col min="7" max="7" width="7.140625" hidden="1" customWidth="1"/>
    <col min="8" max="8" width="7.28515625" hidden="1" customWidth="1"/>
    <col min="9" max="9" width="7.140625" hidden="1" customWidth="1"/>
    <col min="10" max="10" width="7.140625" customWidth="1"/>
    <col min="11" max="13" width="7.140625" hidden="1" customWidth="1"/>
    <col min="14" max="20" width="7.140625" customWidth="1"/>
    <col min="21" max="21" width="15" customWidth="1"/>
  </cols>
  <sheetData>
    <row r="1" spans="1:23">
      <c r="A1" s="1" t="s">
        <v>0</v>
      </c>
      <c r="U1" s="2" t="s">
        <v>1</v>
      </c>
    </row>
    <row r="2" spans="1:23">
      <c r="A2" s="1" t="s">
        <v>2</v>
      </c>
      <c r="U2" s="3"/>
    </row>
    <row r="3" spans="1:23">
      <c r="A3" s="4" t="s">
        <v>37</v>
      </c>
      <c r="U3" s="3"/>
    </row>
    <row r="4" spans="1:23">
      <c r="A4" s="4"/>
      <c r="U4" s="3"/>
    </row>
    <row r="5" spans="1:23" ht="35.450000000000003" customHeight="1">
      <c r="A5" s="40" t="s">
        <v>3</v>
      </c>
      <c r="B5" s="40"/>
      <c r="C5" s="40"/>
      <c r="D5" s="40"/>
      <c r="E5" s="40"/>
      <c r="F5" s="40"/>
      <c r="G5" s="41"/>
      <c r="H5" s="42"/>
      <c r="I5" s="42"/>
      <c r="J5" s="42"/>
      <c r="L5" s="43" t="s">
        <v>38</v>
      </c>
      <c r="M5" s="44"/>
      <c r="N5" s="44"/>
      <c r="O5" s="44"/>
      <c r="P5" s="44"/>
      <c r="Q5" s="44"/>
      <c r="R5" s="44"/>
      <c r="S5" s="44"/>
      <c r="T5" s="44"/>
      <c r="U5" s="44"/>
    </row>
    <row r="6" spans="1:23" ht="26.25" customHeight="1">
      <c r="A6" s="5" t="s">
        <v>4</v>
      </c>
      <c r="B6" s="6">
        <v>1995</v>
      </c>
      <c r="C6" s="6">
        <v>1996</v>
      </c>
      <c r="D6" s="6">
        <v>1998</v>
      </c>
      <c r="E6" s="6">
        <v>1999</v>
      </c>
      <c r="F6" s="6">
        <v>2000</v>
      </c>
      <c r="G6" s="6">
        <v>2001</v>
      </c>
      <c r="H6" s="7">
        <v>2003</v>
      </c>
      <c r="I6" s="7">
        <v>2004</v>
      </c>
      <c r="J6" s="7">
        <v>2005</v>
      </c>
      <c r="K6" s="7">
        <v>2006</v>
      </c>
      <c r="L6" s="7">
        <v>2007</v>
      </c>
      <c r="M6" s="7">
        <v>2008</v>
      </c>
      <c r="N6" s="7">
        <v>2009</v>
      </c>
      <c r="O6" s="7">
        <v>2010</v>
      </c>
      <c r="P6" s="7">
        <v>2011</v>
      </c>
      <c r="Q6" s="7">
        <v>2012</v>
      </c>
      <c r="R6" s="7">
        <v>2013</v>
      </c>
      <c r="S6" s="7">
        <v>2014</v>
      </c>
      <c r="T6" s="7">
        <v>2015</v>
      </c>
      <c r="U6" s="8" t="s">
        <v>5</v>
      </c>
    </row>
    <row r="7" spans="1:23" ht="15.95" customHeight="1">
      <c r="A7" s="9" t="s">
        <v>6</v>
      </c>
      <c r="B7" s="10">
        <v>11508</v>
      </c>
      <c r="C7" s="10">
        <v>12973</v>
      </c>
      <c r="D7" s="10">
        <v>14942</v>
      </c>
      <c r="E7" s="10">
        <v>16126</v>
      </c>
      <c r="F7" s="10">
        <v>15571</v>
      </c>
      <c r="G7" s="10">
        <v>14737</v>
      </c>
      <c r="H7" s="14">
        <v>13868</v>
      </c>
      <c r="I7" s="14">
        <v>15074</v>
      </c>
      <c r="J7" s="14">
        <v>16077</v>
      </c>
      <c r="K7" s="14">
        <v>16179</v>
      </c>
      <c r="L7" s="14">
        <v>16647</v>
      </c>
      <c r="M7" s="36">
        <v>18100</v>
      </c>
      <c r="N7" s="36">
        <v>19342</v>
      </c>
      <c r="O7" s="36">
        <v>19449</v>
      </c>
      <c r="P7" s="36">
        <v>20541</v>
      </c>
      <c r="Q7" s="36">
        <v>20429</v>
      </c>
      <c r="R7" s="36">
        <v>14301</v>
      </c>
      <c r="S7" s="36">
        <f>SUM(S8:S9)</f>
        <v>16433</v>
      </c>
      <c r="T7" s="36">
        <f>SUM(T9,T8)</f>
        <v>18850</v>
      </c>
      <c r="U7" s="11" t="s">
        <v>7</v>
      </c>
    </row>
    <row r="8" spans="1:23" ht="15.95" customHeight="1">
      <c r="A8" s="12" t="s">
        <v>8</v>
      </c>
      <c r="B8" s="10">
        <v>405</v>
      </c>
      <c r="C8" s="13">
        <v>443</v>
      </c>
      <c r="D8" s="10">
        <v>519</v>
      </c>
      <c r="E8" s="10">
        <v>616</v>
      </c>
      <c r="F8" s="10">
        <v>605</v>
      </c>
      <c r="G8" s="10">
        <v>547</v>
      </c>
      <c r="H8" s="14">
        <v>570</v>
      </c>
      <c r="I8" s="14">
        <v>637</v>
      </c>
      <c r="J8" s="14">
        <v>741</v>
      </c>
      <c r="K8" s="14">
        <v>803</v>
      </c>
      <c r="L8" s="14">
        <v>855</v>
      </c>
      <c r="M8" s="36">
        <v>891</v>
      </c>
      <c r="N8" s="36">
        <v>1007</v>
      </c>
      <c r="O8" s="36">
        <v>1129</v>
      </c>
      <c r="P8" s="36">
        <v>1307</v>
      </c>
      <c r="Q8" s="36">
        <v>1300</v>
      </c>
      <c r="R8" s="36">
        <v>810</v>
      </c>
      <c r="S8" s="36">
        <f>SUM(S12,S15,S18,S21,S24,S27,S30,S33,S36,S39,S42,S45)</f>
        <v>1022</v>
      </c>
      <c r="T8" s="36">
        <f>SUM(T12,T15,T18,T21,T24,T27,T30,T33,T36,T39,T42,T45)</f>
        <v>1282</v>
      </c>
      <c r="U8" s="15" t="s">
        <v>9</v>
      </c>
    </row>
    <row r="9" spans="1:23" ht="15.95" customHeight="1">
      <c r="A9" s="12" t="s">
        <v>10</v>
      </c>
      <c r="B9" s="10">
        <v>11103</v>
      </c>
      <c r="C9" s="16">
        <v>12530</v>
      </c>
      <c r="D9" s="10">
        <v>14423</v>
      </c>
      <c r="E9" s="10">
        <v>15510</v>
      </c>
      <c r="F9" s="10">
        <v>14966</v>
      </c>
      <c r="G9" s="10">
        <v>14190</v>
      </c>
      <c r="H9" s="14">
        <v>13298</v>
      </c>
      <c r="I9" s="14">
        <v>14437</v>
      </c>
      <c r="J9" s="14">
        <v>15336</v>
      </c>
      <c r="K9" s="14">
        <v>15376</v>
      </c>
      <c r="L9" s="14">
        <v>15792</v>
      </c>
      <c r="M9" s="36">
        <v>17209</v>
      </c>
      <c r="N9" s="36">
        <v>18335</v>
      </c>
      <c r="O9" s="36">
        <v>18320</v>
      </c>
      <c r="P9" s="36">
        <v>19234</v>
      </c>
      <c r="Q9" s="36">
        <v>19129</v>
      </c>
      <c r="R9" s="36">
        <v>13491</v>
      </c>
      <c r="S9" s="36">
        <v>15411</v>
      </c>
      <c r="T9" s="36">
        <f>SUM(T13,T16,T19,T22,T25,T28,T31,T34,T37,T40,T43,T46)</f>
        <v>17568</v>
      </c>
      <c r="U9" s="17" t="s">
        <v>11</v>
      </c>
    </row>
    <row r="10" spans="1:23" ht="15.95" customHeight="1">
      <c r="A10" s="18" t="s">
        <v>12</v>
      </c>
      <c r="B10" s="19"/>
      <c r="C10" s="19"/>
      <c r="D10" s="19"/>
      <c r="E10" s="19"/>
      <c r="F10" s="19"/>
      <c r="G10" s="19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1"/>
    </row>
    <row r="11" spans="1:23">
      <c r="A11" s="22" t="s">
        <v>13</v>
      </c>
      <c r="B11" s="19"/>
      <c r="C11" s="19"/>
      <c r="D11" s="19"/>
      <c r="E11" s="19"/>
      <c r="F11" s="19"/>
      <c r="G11" s="19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4" t="s">
        <v>14</v>
      </c>
      <c r="W11" s="39"/>
    </row>
    <row r="12" spans="1:23">
      <c r="A12" s="25" t="s">
        <v>8</v>
      </c>
      <c r="B12" s="26">
        <v>2</v>
      </c>
      <c r="C12" s="27">
        <v>5</v>
      </c>
      <c r="D12" s="26">
        <v>6</v>
      </c>
      <c r="E12" s="26">
        <v>10</v>
      </c>
      <c r="F12" s="27">
        <v>16</v>
      </c>
      <c r="G12" s="19">
        <v>7</v>
      </c>
      <c r="H12" s="20">
        <v>26</v>
      </c>
      <c r="I12" s="20">
        <v>34</v>
      </c>
      <c r="J12" s="20">
        <v>28</v>
      </c>
      <c r="K12" s="20">
        <v>22</v>
      </c>
      <c r="L12" s="20">
        <v>29</v>
      </c>
      <c r="M12" s="37">
        <v>28</v>
      </c>
      <c r="N12" s="37">
        <v>27</v>
      </c>
      <c r="O12" s="37">
        <v>25</v>
      </c>
      <c r="P12" s="37">
        <v>26</v>
      </c>
      <c r="Q12" s="37">
        <v>23</v>
      </c>
      <c r="R12" s="37">
        <v>4</v>
      </c>
      <c r="S12" s="37">
        <v>12</v>
      </c>
      <c r="T12" s="37">
        <v>11</v>
      </c>
      <c r="U12" s="28" t="s">
        <v>9</v>
      </c>
      <c r="W12" s="39"/>
    </row>
    <row r="13" spans="1:23">
      <c r="A13" s="25" t="s">
        <v>10</v>
      </c>
      <c r="B13" s="19">
        <v>165</v>
      </c>
      <c r="C13" s="19">
        <v>133</v>
      </c>
      <c r="D13" s="19">
        <v>158</v>
      </c>
      <c r="E13" s="19">
        <v>175</v>
      </c>
      <c r="F13" s="19">
        <v>193</v>
      </c>
      <c r="G13" s="19">
        <v>185</v>
      </c>
      <c r="H13" s="20">
        <v>363</v>
      </c>
      <c r="I13" s="20">
        <v>506</v>
      </c>
      <c r="J13" s="20">
        <v>546</v>
      </c>
      <c r="K13" s="20">
        <v>396</v>
      </c>
      <c r="L13" s="20">
        <v>540</v>
      </c>
      <c r="M13" s="37">
        <v>454</v>
      </c>
      <c r="N13" s="37">
        <v>410</v>
      </c>
      <c r="O13" s="37">
        <v>326</v>
      </c>
      <c r="P13" s="37">
        <v>293</v>
      </c>
      <c r="Q13" s="37">
        <v>235</v>
      </c>
      <c r="R13" s="37">
        <v>60</v>
      </c>
      <c r="S13" s="37">
        <v>103</v>
      </c>
      <c r="T13" s="37">
        <v>149</v>
      </c>
      <c r="U13" s="21" t="s">
        <v>11</v>
      </c>
    </row>
    <row r="14" spans="1:23">
      <c r="A14" s="22" t="s">
        <v>15</v>
      </c>
      <c r="B14" s="19"/>
      <c r="C14" s="19"/>
      <c r="D14" s="19"/>
      <c r="E14" s="19"/>
      <c r="F14" s="19"/>
      <c r="G14" s="19"/>
      <c r="H14" s="20"/>
      <c r="I14" s="20"/>
      <c r="J14" s="20"/>
      <c r="K14" s="20"/>
      <c r="L14" s="20"/>
      <c r="M14" s="37"/>
      <c r="N14" s="37"/>
      <c r="O14" s="37"/>
      <c r="P14" s="37"/>
      <c r="Q14" s="37"/>
      <c r="R14" s="37"/>
      <c r="S14" s="37"/>
      <c r="T14" s="37"/>
      <c r="U14" s="24" t="s">
        <v>16</v>
      </c>
    </row>
    <row r="15" spans="1:23">
      <c r="A15" s="25" t="s">
        <v>8</v>
      </c>
      <c r="B15" s="26">
        <v>38</v>
      </c>
      <c r="C15" s="27">
        <v>40</v>
      </c>
      <c r="D15" s="26">
        <v>32</v>
      </c>
      <c r="E15" s="26">
        <v>39</v>
      </c>
      <c r="F15" s="27">
        <v>59</v>
      </c>
      <c r="G15" s="19">
        <v>54</v>
      </c>
      <c r="H15" s="20">
        <v>76</v>
      </c>
      <c r="I15" s="20">
        <v>99</v>
      </c>
      <c r="J15" s="20">
        <v>120</v>
      </c>
      <c r="K15" s="20">
        <v>123</v>
      </c>
      <c r="L15" s="20">
        <v>128</v>
      </c>
      <c r="M15" s="37">
        <v>127</v>
      </c>
      <c r="N15" s="37">
        <v>164</v>
      </c>
      <c r="O15" s="37">
        <v>167</v>
      </c>
      <c r="P15" s="37">
        <v>149</v>
      </c>
      <c r="Q15" s="37">
        <v>138</v>
      </c>
      <c r="R15" s="37">
        <v>35</v>
      </c>
      <c r="S15" s="37">
        <v>79</v>
      </c>
      <c r="T15" s="37">
        <v>122</v>
      </c>
      <c r="U15" s="28" t="s">
        <v>9</v>
      </c>
    </row>
    <row r="16" spans="1:23">
      <c r="A16" s="25" t="s">
        <v>10</v>
      </c>
      <c r="B16" s="19">
        <v>595</v>
      </c>
      <c r="C16" s="19">
        <v>833</v>
      </c>
      <c r="D16" s="19">
        <v>811</v>
      </c>
      <c r="E16" s="19">
        <v>935</v>
      </c>
      <c r="F16" s="19">
        <v>946</v>
      </c>
      <c r="G16" s="19">
        <v>996</v>
      </c>
      <c r="H16" s="20">
        <v>1295</v>
      </c>
      <c r="I16" s="20">
        <v>1649</v>
      </c>
      <c r="J16" s="20">
        <v>1889</v>
      </c>
      <c r="K16" s="20">
        <v>1662</v>
      </c>
      <c r="L16" s="20">
        <v>1784</v>
      </c>
      <c r="M16" s="37">
        <v>1174</v>
      </c>
      <c r="N16" s="37">
        <v>1991</v>
      </c>
      <c r="O16" s="37">
        <v>1714</v>
      </c>
      <c r="P16" s="37">
        <v>1544</v>
      </c>
      <c r="Q16" s="37">
        <v>1253</v>
      </c>
      <c r="R16" s="37">
        <v>367</v>
      </c>
      <c r="S16" s="37">
        <v>744</v>
      </c>
      <c r="T16" s="37">
        <v>1066</v>
      </c>
      <c r="U16" s="21" t="s">
        <v>11</v>
      </c>
    </row>
    <row r="17" spans="1:21">
      <c r="A17" s="22" t="s">
        <v>17</v>
      </c>
      <c r="B17" s="19"/>
      <c r="C17" s="19"/>
      <c r="D17" s="19"/>
      <c r="E17" s="19"/>
      <c r="F17" s="19"/>
      <c r="G17" s="19"/>
      <c r="H17" s="20"/>
      <c r="I17" s="20"/>
      <c r="J17" s="20"/>
      <c r="K17" s="20"/>
      <c r="L17" s="20"/>
      <c r="M17" s="37"/>
      <c r="N17" s="37"/>
      <c r="O17" s="37"/>
      <c r="P17" s="37"/>
      <c r="Q17" s="37"/>
      <c r="R17" s="37"/>
      <c r="S17" s="37"/>
      <c r="T17" s="37"/>
      <c r="U17" s="24" t="s">
        <v>18</v>
      </c>
    </row>
    <row r="18" spans="1:21">
      <c r="A18" s="25" t="s">
        <v>8</v>
      </c>
      <c r="B18" s="26">
        <v>32</v>
      </c>
      <c r="C18" s="27">
        <v>40</v>
      </c>
      <c r="D18" s="26">
        <v>42</v>
      </c>
      <c r="E18" s="26">
        <v>53</v>
      </c>
      <c r="F18" s="27">
        <v>58</v>
      </c>
      <c r="G18" s="19">
        <v>41</v>
      </c>
      <c r="H18" s="20">
        <v>44</v>
      </c>
      <c r="I18" s="20">
        <v>49</v>
      </c>
      <c r="J18" s="20">
        <v>67</v>
      </c>
      <c r="K18" s="20">
        <v>67</v>
      </c>
      <c r="L18" s="20">
        <v>83</v>
      </c>
      <c r="M18" s="37">
        <v>90</v>
      </c>
      <c r="N18" s="37">
        <v>100</v>
      </c>
      <c r="O18" s="37">
        <v>125</v>
      </c>
      <c r="P18" s="37">
        <v>147</v>
      </c>
      <c r="Q18" s="37">
        <v>140</v>
      </c>
      <c r="R18" s="37">
        <v>57</v>
      </c>
      <c r="S18" s="37">
        <v>90</v>
      </c>
      <c r="T18" s="37">
        <v>125</v>
      </c>
      <c r="U18" s="28" t="s">
        <v>9</v>
      </c>
    </row>
    <row r="19" spans="1:21">
      <c r="A19" s="25" t="s">
        <v>10</v>
      </c>
      <c r="B19" s="19">
        <v>604</v>
      </c>
      <c r="C19" s="19">
        <v>906</v>
      </c>
      <c r="D19" s="19">
        <v>940</v>
      </c>
      <c r="E19" s="19">
        <v>1122</v>
      </c>
      <c r="F19" s="19">
        <v>974</v>
      </c>
      <c r="G19" s="19">
        <v>934</v>
      </c>
      <c r="H19" s="20">
        <v>1069</v>
      </c>
      <c r="I19" s="20">
        <v>1162</v>
      </c>
      <c r="J19" s="20">
        <v>1322</v>
      </c>
      <c r="K19" s="20">
        <v>1253</v>
      </c>
      <c r="L19" s="20">
        <v>1047</v>
      </c>
      <c r="M19" s="37">
        <v>1158</v>
      </c>
      <c r="N19" s="37">
        <v>1697</v>
      </c>
      <c r="O19" s="37">
        <v>1548</v>
      </c>
      <c r="P19" s="37">
        <v>1474</v>
      </c>
      <c r="Q19" s="37">
        <v>1383</v>
      </c>
      <c r="R19" s="37">
        <v>507</v>
      </c>
      <c r="S19" s="37">
        <v>903</v>
      </c>
      <c r="T19" s="37">
        <v>1270</v>
      </c>
      <c r="U19" s="21" t="s">
        <v>11</v>
      </c>
    </row>
    <row r="20" spans="1:21">
      <c r="A20" s="22" t="s">
        <v>19</v>
      </c>
      <c r="B20" s="19"/>
      <c r="C20" s="19"/>
      <c r="D20" s="19"/>
      <c r="E20" s="19"/>
      <c r="F20" s="19"/>
      <c r="G20" s="19"/>
      <c r="H20" s="20"/>
      <c r="I20" s="20"/>
      <c r="J20" s="20"/>
      <c r="K20" s="20"/>
      <c r="L20" s="20"/>
      <c r="M20" s="37"/>
      <c r="N20" s="37"/>
      <c r="O20" s="37"/>
      <c r="P20" s="37"/>
      <c r="Q20" s="37"/>
      <c r="R20" s="37"/>
      <c r="S20" s="37"/>
      <c r="T20" s="37"/>
      <c r="U20" s="24" t="s">
        <v>20</v>
      </c>
    </row>
    <row r="21" spans="1:21">
      <c r="A21" s="25" t="s">
        <v>8</v>
      </c>
      <c r="B21" s="26">
        <v>58</v>
      </c>
      <c r="C21" s="27">
        <v>71</v>
      </c>
      <c r="D21" s="26">
        <v>90</v>
      </c>
      <c r="E21" s="26">
        <v>114</v>
      </c>
      <c r="F21" s="27">
        <v>104</v>
      </c>
      <c r="G21" s="19">
        <v>100</v>
      </c>
      <c r="H21" s="20">
        <v>86</v>
      </c>
      <c r="I21" s="20">
        <v>83</v>
      </c>
      <c r="J21" s="20">
        <v>113</v>
      </c>
      <c r="K21" s="20">
        <v>136</v>
      </c>
      <c r="L21" s="20">
        <v>151</v>
      </c>
      <c r="M21" s="37">
        <v>117</v>
      </c>
      <c r="N21" s="37">
        <v>181</v>
      </c>
      <c r="O21" s="37">
        <v>211</v>
      </c>
      <c r="P21" s="37">
        <v>236</v>
      </c>
      <c r="Q21" s="37">
        <v>231</v>
      </c>
      <c r="R21" s="37">
        <v>69</v>
      </c>
      <c r="S21" s="37">
        <v>150</v>
      </c>
      <c r="T21" s="37">
        <v>220</v>
      </c>
      <c r="U21" s="28" t="s">
        <v>9</v>
      </c>
    </row>
    <row r="22" spans="1:21">
      <c r="A22" s="25" t="s">
        <v>10</v>
      </c>
      <c r="B22" s="19">
        <v>1645</v>
      </c>
      <c r="C22" s="19">
        <v>2323</v>
      </c>
      <c r="D22" s="19">
        <v>2676</v>
      </c>
      <c r="E22" s="19">
        <v>2989</v>
      </c>
      <c r="F22" s="19">
        <v>2688</v>
      </c>
      <c r="G22" s="19">
        <v>2515</v>
      </c>
      <c r="H22" s="20">
        <v>2236</v>
      </c>
      <c r="I22" s="20">
        <v>2314</v>
      </c>
      <c r="J22" s="20">
        <v>2442</v>
      </c>
      <c r="K22" s="20">
        <v>2403</v>
      </c>
      <c r="L22" s="20">
        <v>2207</v>
      </c>
      <c r="M22" s="37">
        <v>1590</v>
      </c>
      <c r="N22" s="37">
        <v>2784</v>
      </c>
      <c r="O22" s="37">
        <v>2938</v>
      </c>
      <c r="P22" s="37">
        <v>3073</v>
      </c>
      <c r="Q22" s="37">
        <v>2911</v>
      </c>
      <c r="R22" s="37">
        <v>884</v>
      </c>
      <c r="S22" s="37">
        <v>1776</v>
      </c>
      <c r="T22" s="37">
        <v>2565</v>
      </c>
      <c r="U22" s="21" t="s">
        <v>11</v>
      </c>
    </row>
    <row r="23" spans="1:21">
      <c r="A23" s="22" t="s">
        <v>21</v>
      </c>
      <c r="B23" s="19"/>
      <c r="C23" s="19"/>
      <c r="D23" s="19"/>
      <c r="E23" s="19"/>
      <c r="F23" s="19"/>
      <c r="G23" s="19"/>
      <c r="H23" s="20"/>
      <c r="I23" s="20"/>
      <c r="J23" s="20"/>
      <c r="K23" s="20"/>
      <c r="L23" s="20"/>
      <c r="M23" s="37"/>
      <c r="N23" s="37"/>
      <c r="O23" s="37"/>
      <c r="P23" s="37"/>
      <c r="Q23" s="37"/>
      <c r="R23" s="37"/>
      <c r="S23" s="37"/>
      <c r="T23" s="37"/>
      <c r="U23" s="24" t="s">
        <v>22</v>
      </c>
    </row>
    <row r="24" spans="1:21">
      <c r="A24" s="25" t="s">
        <v>8</v>
      </c>
      <c r="B24" s="26">
        <v>78</v>
      </c>
      <c r="C24" s="27">
        <v>73</v>
      </c>
      <c r="D24" s="26">
        <v>100</v>
      </c>
      <c r="E24" s="26">
        <v>108</v>
      </c>
      <c r="F24" s="27">
        <v>85</v>
      </c>
      <c r="G24" s="19">
        <v>68</v>
      </c>
      <c r="H24" s="20">
        <v>76</v>
      </c>
      <c r="I24" s="20">
        <v>87</v>
      </c>
      <c r="J24" s="20">
        <v>95</v>
      </c>
      <c r="K24" s="20">
        <v>129</v>
      </c>
      <c r="L24" s="20">
        <v>165</v>
      </c>
      <c r="M24" s="37">
        <v>170</v>
      </c>
      <c r="N24" s="37">
        <v>184</v>
      </c>
      <c r="O24" s="37">
        <v>199</v>
      </c>
      <c r="P24" s="37">
        <v>286</v>
      </c>
      <c r="Q24" s="37">
        <v>298</v>
      </c>
      <c r="R24" s="37">
        <v>161</v>
      </c>
      <c r="S24" s="37">
        <v>206</v>
      </c>
      <c r="T24" s="37">
        <v>256</v>
      </c>
      <c r="U24" s="28" t="s">
        <v>9</v>
      </c>
    </row>
    <row r="25" spans="1:21">
      <c r="A25" s="25" t="s">
        <v>10</v>
      </c>
      <c r="B25" s="19">
        <v>2497</v>
      </c>
      <c r="C25" s="19">
        <v>2929</v>
      </c>
      <c r="D25" s="19">
        <v>3272</v>
      </c>
      <c r="E25" s="19">
        <v>3401</v>
      </c>
      <c r="F25" s="19">
        <v>3264</v>
      </c>
      <c r="G25" s="19">
        <v>2914</v>
      </c>
      <c r="H25" s="20">
        <v>2645</v>
      </c>
      <c r="I25" s="20">
        <v>2978</v>
      </c>
      <c r="J25" s="20">
        <v>3152</v>
      </c>
      <c r="K25" s="20">
        <v>2556</v>
      </c>
      <c r="L25" s="20">
        <v>3334</v>
      </c>
      <c r="M25" s="37">
        <v>3567</v>
      </c>
      <c r="N25" s="37">
        <v>3937</v>
      </c>
      <c r="O25" s="37">
        <v>4080</v>
      </c>
      <c r="P25" s="37">
        <v>4727</v>
      </c>
      <c r="Q25" s="37">
        <v>4955</v>
      </c>
      <c r="R25" s="37">
        <v>3448</v>
      </c>
      <c r="S25" s="37">
        <v>3553</v>
      </c>
      <c r="T25" s="37">
        <v>3843</v>
      </c>
      <c r="U25" s="21" t="s">
        <v>11</v>
      </c>
    </row>
    <row r="26" spans="1:21">
      <c r="A26" s="22" t="s">
        <v>23</v>
      </c>
      <c r="B26" s="19"/>
      <c r="C26" s="19"/>
      <c r="D26" s="19"/>
      <c r="E26" s="19"/>
      <c r="F26" s="19"/>
      <c r="G26" s="19"/>
      <c r="H26" s="20"/>
      <c r="I26" s="20"/>
      <c r="J26" s="20"/>
      <c r="K26" s="20"/>
      <c r="L26" s="20"/>
      <c r="M26" s="37"/>
      <c r="N26" s="37"/>
      <c r="O26" s="37"/>
      <c r="P26" s="37"/>
      <c r="Q26" s="37"/>
      <c r="R26" s="37"/>
      <c r="S26" s="37"/>
      <c r="T26" s="37"/>
      <c r="U26" s="24" t="s">
        <v>24</v>
      </c>
    </row>
    <row r="27" spans="1:21">
      <c r="A27" s="25" t="s">
        <v>8</v>
      </c>
      <c r="B27" s="26">
        <v>61</v>
      </c>
      <c r="C27" s="27">
        <v>44</v>
      </c>
      <c r="D27" s="26">
        <v>74</v>
      </c>
      <c r="E27" s="26">
        <v>79</v>
      </c>
      <c r="F27" s="27">
        <v>76</v>
      </c>
      <c r="G27" s="19">
        <v>53</v>
      </c>
      <c r="H27" s="20">
        <v>51</v>
      </c>
      <c r="I27" s="20">
        <v>61</v>
      </c>
      <c r="J27" s="20">
        <v>81</v>
      </c>
      <c r="K27" s="20">
        <v>81</v>
      </c>
      <c r="L27" s="20">
        <v>88</v>
      </c>
      <c r="M27" s="37">
        <v>104</v>
      </c>
      <c r="N27" s="37">
        <v>103</v>
      </c>
      <c r="O27" s="37">
        <v>132</v>
      </c>
      <c r="P27" s="37">
        <v>169</v>
      </c>
      <c r="Q27" s="37">
        <v>157</v>
      </c>
      <c r="R27" s="37">
        <v>151</v>
      </c>
      <c r="S27" s="37">
        <v>133</v>
      </c>
      <c r="T27" s="37">
        <v>170</v>
      </c>
      <c r="U27" s="28" t="s">
        <v>9</v>
      </c>
    </row>
    <row r="28" spans="1:21">
      <c r="A28" s="25" t="s">
        <v>10</v>
      </c>
      <c r="B28" s="19">
        <v>1612</v>
      </c>
      <c r="C28" s="19">
        <v>1595</v>
      </c>
      <c r="D28" s="19">
        <v>1955</v>
      </c>
      <c r="E28" s="19">
        <v>2001</v>
      </c>
      <c r="F28" s="19">
        <v>1906</v>
      </c>
      <c r="G28" s="19">
        <v>1728</v>
      </c>
      <c r="H28" s="20">
        <v>1468</v>
      </c>
      <c r="I28" s="20">
        <v>1563</v>
      </c>
      <c r="J28" s="20">
        <v>1620</v>
      </c>
      <c r="K28" s="20">
        <v>1505</v>
      </c>
      <c r="L28" s="20">
        <v>1896</v>
      </c>
      <c r="M28" s="37">
        <v>2529</v>
      </c>
      <c r="N28" s="37">
        <v>2251</v>
      </c>
      <c r="O28" s="37">
        <v>2348</v>
      </c>
      <c r="P28" s="37">
        <v>2568</v>
      </c>
      <c r="Q28" s="37">
        <v>2706</v>
      </c>
      <c r="R28" s="37">
        <v>2559</v>
      </c>
      <c r="S28" s="37">
        <v>2571</v>
      </c>
      <c r="T28" s="37">
        <v>2696</v>
      </c>
      <c r="U28" s="21" t="s">
        <v>11</v>
      </c>
    </row>
    <row r="29" spans="1:21">
      <c r="A29" s="22" t="s">
        <v>25</v>
      </c>
      <c r="B29" s="19"/>
      <c r="C29" s="19"/>
      <c r="D29" s="19"/>
      <c r="E29" s="19"/>
      <c r="F29" s="19"/>
      <c r="G29" s="19"/>
      <c r="H29" s="20"/>
      <c r="I29" s="20"/>
      <c r="J29" s="20"/>
      <c r="K29" s="20"/>
      <c r="L29" s="20"/>
      <c r="M29" s="37"/>
      <c r="N29" s="37"/>
      <c r="O29" s="37"/>
      <c r="P29" s="37"/>
      <c r="Q29" s="37"/>
      <c r="R29" s="37"/>
      <c r="S29" s="37"/>
      <c r="T29" s="37"/>
      <c r="U29" s="24" t="s">
        <v>26</v>
      </c>
    </row>
    <row r="30" spans="1:21">
      <c r="A30" s="25" t="s">
        <v>8</v>
      </c>
      <c r="B30" s="26">
        <v>55</v>
      </c>
      <c r="C30" s="27">
        <v>67</v>
      </c>
      <c r="D30" s="26">
        <v>68</v>
      </c>
      <c r="E30" s="26">
        <v>88</v>
      </c>
      <c r="F30" s="27">
        <v>73</v>
      </c>
      <c r="G30" s="19">
        <v>95</v>
      </c>
      <c r="H30" s="20">
        <v>72</v>
      </c>
      <c r="I30" s="20">
        <v>74</v>
      </c>
      <c r="J30" s="20">
        <v>91</v>
      </c>
      <c r="K30" s="20">
        <v>87</v>
      </c>
      <c r="L30" s="20">
        <v>79</v>
      </c>
      <c r="M30" s="37">
        <v>102</v>
      </c>
      <c r="N30" s="37">
        <v>81</v>
      </c>
      <c r="O30" s="37">
        <v>97</v>
      </c>
      <c r="P30" s="37">
        <v>111</v>
      </c>
      <c r="Q30" s="37">
        <v>123</v>
      </c>
      <c r="R30" s="37">
        <v>137</v>
      </c>
      <c r="S30" s="37">
        <v>145</v>
      </c>
      <c r="T30" s="37">
        <v>168</v>
      </c>
      <c r="U30" s="28" t="s">
        <v>9</v>
      </c>
    </row>
    <row r="31" spans="1:21">
      <c r="A31" s="25" t="s">
        <v>10</v>
      </c>
      <c r="B31" s="19">
        <v>1672</v>
      </c>
      <c r="C31" s="19">
        <v>1520</v>
      </c>
      <c r="D31" s="19">
        <v>1879</v>
      </c>
      <c r="E31" s="19">
        <v>1990</v>
      </c>
      <c r="F31" s="19">
        <v>1963</v>
      </c>
      <c r="G31" s="19">
        <v>1844</v>
      </c>
      <c r="H31" s="20">
        <v>1501</v>
      </c>
      <c r="I31" s="20">
        <v>1546</v>
      </c>
      <c r="J31" s="20">
        <v>1556</v>
      </c>
      <c r="K31" s="20">
        <v>1911</v>
      </c>
      <c r="L31" s="20">
        <v>1703</v>
      </c>
      <c r="M31" s="37">
        <v>2643</v>
      </c>
      <c r="N31" s="37">
        <v>1814</v>
      </c>
      <c r="O31" s="37">
        <v>1959</v>
      </c>
      <c r="P31" s="37">
        <v>2125</v>
      </c>
      <c r="Q31" s="37">
        <v>2288</v>
      </c>
      <c r="R31" s="37">
        <v>2329</v>
      </c>
      <c r="S31" s="37">
        <v>2331</v>
      </c>
      <c r="T31" s="37">
        <v>2447</v>
      </c>
      <c r="U31" s="21" t="s">
        <v>11</v>
      </c>
    </row>
    <row r="32" spans="1:21">
      <c r="A32" s="22" t="s">
        <v>27</v>
      </c>
      <c r="B32" s="19"/>
      <c r="C32" s="19"/>
      <c r="D32" s="19"/>
      <c r="E32" s="19"/>
      <c r="F32" s="19"/>
      <c r="G32" s="19"/>
      <c r="H32" s="20"/>
      <c r="I32" s="20"/>
      <c r="J32" s="20"/>
      <c r="K32" s="20"/>
      <c r="L32" s="20"/>
      <c r="M32" s="37"/>
      <c r="N32" s="37"/>
      <c r="O32" s="37"/>
      <c r="P32" s="37"/>
      <c r="Q32" s="37"/>
      <c r="R32" s="37"/>
      <c r="S32" s="37"/>
      <c r="T32" s="37"/>
      <c r="U32" s="24" t="s">
        <v>28</v>
      </c>
    </row>
    <row r="33" spans="1:21">
      <c r="A33" s="25" t="s">
        <v>8</v>
      </c>
      <c r="B33" s="26">
        <v>41</v>
      </c>
      <c r="C33" s="27">
        <v>48</v>
      </c>
      <c r="D33" s="26">
        <v>44</v>
      </c>
      <c r="E33" s="26">
        <v>53</v>
      </c>
      <c r="F33" s="27">
        <v>55</v>
      </c>
      <c r="G33" s="19">
        <v>50</v>
      </c>
      <c r="H33" s="20">
        <v>54</v>
      </c>
      <c r="I33" s="20">
        <v>54</v>
      </c>
      <c r="J33" s="20">
        <v>43</v>
      </c>
      <c r="K33" s="20">
        <v>46</v>
      </c>
      <c r="L33" s="20">
        <v>26</v>
      </c>
      <c r="M33" s="37">
        <v>39</v>
      </c>
      <c r="N33" s="37">
        <v>51</v>
      </c>
      <c r="O33" s="37">
        <v>49</v>
      </c>
      <c r="P33" s="37">
        <v>49</v>
      </c>
      <c r="Q33" s="37">
        <v>57</v>
      </c>
      <c r="R33" s="37">
        <v>56</v>
      </c>
      <c r="S33" s="37">
        <v>58</v>
      </c>
      <c r="T33" s="37">
        <v>59</v>
      </c>
      <c r="U33" s="28" t="s">
        <v>9</v>
      </c>
    </row>
    <row r="34" spans="1:21">
      <c r="A34" s="29" t="s">
        <v>10</v>
      </c>
      <c r="B34" s="19">
        <v>999</v>
      </c>
      <c r="C34" s="19">
        <v>978</v>
      </c>
      <c r="D34" s="19">
        <v>1059</v>
      </c>
      <c r="E34" s="19">
        <v>1116</v>
      </c>
      <c r="F34" s="19">
        <v>1159</v>
      </c>
      <c r="G34" s="19">
        <v>1128</v>
      </c>
      <c r="H34" s="20">
        <v>835</v>
      </c>
      <c r="I34" s="20">
        <v>801</v>
      </c>
      <c r="J34" s="20">
        <v>837</v>
      </c>
      <c r="K34" s="20">
        <v>1098</v>
      </c>
      <c r="L34" s="20">
        <v>978</v>
      </c>
      <c r="M34" s="37">
        <v>1394</v>
      </c>
      <c r="N34" s="37">
        <v>1039</v>
      </c>
      <c r="O34" s="37">
        <v>1008</v>
      </c>
      <c r="P34" s="37">
        <v>1044</v>
      </c>
      <c r="Q34" s="37">
        <v>1066</v>
      </c>
      <c r="R34" s="37">
        <v>1084</v>
      </c>
      <c r="S34" s="37">
        <v>1145</v>
      </c>
      <c r="T34" s="37">
        <v>1222</v>
      </c>
      <c r="U34" s="21" t="s">
        <v>11</v>
      </c>
    </row>
    <row r="35" spans="1:21">
      <c r="A35" s="22" t="s">
        <v>29</v>
      </c>
      <c r="B35" s="19"/>
      <c r="C35" s="19"/>
      <c r="D35" s="19"/>
      <c r="E35" s="19"/>
      <c r="F35" s="19"/>
      <c r="G35" s="19"/>
      <c r="H35" s="20"/>
      <c r="I35" s="20"/>
      <c r="J35" s="20"/>
      <c r="K35" s="20"/>
      <c r="L35" s="20"/>
      <c r="M35" s="37"/>
      <c r="N35" s="37"/>
      <c r="O35" s="37"/>
      <c r="P35" s="37"/>
      <c r="Q35" s="37"/>
      <c r="R35" s="37"/>
      <c r="S35" s="37"/>
      <c r="T35" s="37"/>
      <c r="U35" s="24" t="s">
        <v>30</v>
      </c>
    </row>
    <row r="36" spans="1:21">
      <c r="A36" s="25" t="s">
        <v>8</v>
      </c>
      <c r="B36" s="26">
        <v>23</v>
      </c>
      <c r="C36" s="27">
        <v>27</v>
      </c>
      <c r="D36" s="26">
        <v>28</v>
      </c>
      <c r="E36" s="26">
        <v>29</v>
      </c>
      <c r="F36" s="27">
        <v>30</v>
      </c>
      <c r="G36" s="19">
        <v>25</v>
      </c>
      <c r="H36" s="20">
        <v>27</v>
      </c>
      <c r="I36" s="20">
        <v>34</v>
      </c>
      <c r="J36" s="20">
        <v>42</v>
      </c>
      <c r="K36" s="20">
        <v>44</v>
      </c>
      <c r="L36" s="20">
        <v>43</v>
      </c>
      <c r="M36" s="37">
        <v>49</v>
      </c>
      <c r="N36" s="37">
        <v>53</v>
      </c>
      <c r="O36" s="37">
        <v>59</v>
      </c>
      <c r="P36" s="37">
        <v>60</v>
      </c>
      <c r="Q36" s="37">
        <v>62</v>
      </c>
      <c r="R36" s="37">
        <v>65</v>
      </c>
      <c r="S36" s="37">
        <v>69</v>
      </c>
      <c r="T36" s="37">
        <v>69</v>
      </c>
      <c r="U36" s="28" t="s">
        <v>9</v>
      </c>
    </row>
    <row r="37" spans="1:21">
      <c r="A37" s="25" t="s">
        <v>10</v>
      </c>
      <c r="B37" s="19">
        <v>637</v>
      </c>
      <c r="C37" s="19">
        <v>639</v>
      </c>
      <c r="D37" s="19">
        <v>787</v>
      </c>
      <c r="E37" s="19">
        <v>833</v>
      </c>
      <c r="F37" s="19">
        <v>871</v>
      </c>
      <c r="G37" s="19">
        <v>915</v>
      </c>
      <c r="H37" s="20">
        <v>858</v>
      </c>
      <c r="I37" s="20">
        <v>878</v>
      </c>
      <c r="J37" s="20">
        <v>909</v>
      </c>
      <c r="K37" s="20">
        <v>1225</v>
      </c>
      <c r="L37" s="20">
        <v>1140</v>
      </c>
      <c r="M37" s="37">
        <v>1225</v>
      </c>
      <c r="N37" s="37">
        <v>1185</v>
      </c>
      <c r="O37" s="37">
        <v>1187</v>
      </c>
      <c r="P37" s="37">
        <v>1163</v>
      </c>
      <c r="Q37" s="37">
        <v>1135</v>
      </c>
      <c r="R37" s="37">
        <v>1073</v>
      </c>
      <c r="S37" s="37">
        <v>1126</v>
      </c>
      <c r="T37" s="37">
        <v>1139</v>
      </c>
      <c r="U37" s="21" t="s">
        <v>11</v>
      </c>
    </row>
    <row r="38" spans="1:21">
      <c r="A38" s="22" t="s">
        <v>31</v>
      </c>
      <c r="B38" s="19"/>
      <c r="C38" s="19"/>
      <c r="D38" s="19"/>
      <c r="E38" s="19"/>
      <c r="F38" s="19"/>
      <c r="G38" s="19"/>
      <c r="H38" s="20"/>
      <c r="I38" s="20"/>
      <c r="J38" s="20"/>
      <c r="K38" s="20"/>
      <c r="L38" s="20"/>
      <c r="M38" s="37"/>
      <c r="N38" s="37"/>
      <c r="O38" s="37"/>
      <c r="P38" s="37"/>
      <c r="Q38" s="37"/>
      <c r="R38" s="37"/>
      <c r="S38" s="37"/>
      <c r="T38" s="37"/>
      <c r="U38" s="24" t="s">
        <v>32</v>
      </c>
    </row>
    <row r="39" spans="1:21">
      <c r="A39" s="25" t="s">
        <v>8</v>
      </c>
      <c r="B39" s="26">
        <v>15</v>
      </c>
      <c r="C39" s="27">
        <v>25</v>
      </c>
      <c r="D39" s="26">
        <v>32</v>
      </c>
      <c r="E39" s="26">
        <v>40</v>
      </c>
      <c r="F39" s="27">
        <v>45</v>
      </c>
      <c r="G39" s="19">
        <v>49</v>
      </c>
      <c r="H39" s="20">
        <v>53</v>
      </c>
      <c r="I39" s="20">
        <v>57</v>
      </c>
      <c r="J39" s="20">
        <v>55</v>
      </c>
      <c r="K39" s="20">
        <v>57</v>
      </c>
      <c r="L39" s="20">
        <v>56</v>
      </c>
      <c r="M39" s="37">
        <v>58</v>
      </c>
      <c r="N39" s="37">
        <v>54</v>
      </c>
      <c r="O39" s="37">
        <v>55</v>
      </c>
      <c r="P39" s="37">
        <v>62</v>
      </c>
      <c r="Q39" s="37">
        <v>58</v>
      </c>
      <c r="R39" s="37">
        <v>58</v>
      </c>
      <c r="S39" s="37">
        <v>59</v>
      </c>
      <c r="T39" s="37">
        <v>57</v>
      </c>
      <c r="U39" s="28" t="s">
        <v>9</v>
      </c>
    </row>
    <row r="40" spans="1:21">
      <c r="A40" s="25" t="s">
        <v>10</v>
      </c>
      <c r="B40" s="19">
        <v>517</v>
      </c>
      <c r="C40" s="19">
        <v>521</v>
      </c>
      <c r="D40" s="19">
        <v>708</v>
      </c>
      <c r="E40" s="19">
        <v>762</v>
      </c>
      <c r="F40" s="19">
        <v>809</v>
      </c>
      <c r="G40" s="19">
        <v>835</v>
      </c>
      <c r="H40" s="20">
        <v>821</v>
      </c>
      <c r="I40" s="20">
        <v>808</v>
      </c>
      <c r="J40" s="20">
        <v>838</v>
      </c>
      <c r="K40" s="20">
        <v>1029</v>
      </c>
      <c r="L40" s="20">
        <v>928</v>
      </c>
      <c r="M40" s="37">
        <v>1133</v>
      </c>
      <c r="N40" s="37">
        <v>980</v>
      </c>
      <c r="O40" s="37">
        <v>959</v>
      </c>
      <c r="P40" s="37">
        <v>936</v>
      </c>
      <c r="Q40" s="37">
        <v>886</v>
      </c>
      <c r="R40" s="37">
        <v>843</v>
      </c>
      <c r="S40" s="37">
        <v>804</v>
      </c>
      <c r="T40" s="37">
        <v>782</v>
      </c>
      <c r="U40" s="21" t="s">
        <v>11</v>
      </c>
    </row>
    <row r="41" spans="1:21">
      <c r="A41" s="22" t="s">
        <v>33</v>
      </c>
      <c r="B41" s="19"/>
      <c r="C41" s="19"/>
      <c r="D41" s="19"/>
      <c r="E41" s="19"/>
      <c r="F41" s="19"/>
      <c r="G41" s="19"/>
      <c r="H41" s="20"/>
      <c r="I41" s="20"/>
      <c r="J41" s="20"/>
      <c r="K41" s="20"/>
      <c r="L41" s="20"/>
      <c r="M41" s="37"/>
      <c r="N41" s="37"/>
      <c r="O41" s="37"/>
      <c r="P41" s="37"/>
      <c r="Q41" s="37"/>
      <c r="R41" s="37"/>
      <c r="S41" s="37"/>
      <c r="T41" s="37"/>
      <c r="U41" s="24" t="s">
        <v>34</v>
      </c>
    </row>
    <row r="42" spans="1:21">
      <c r="A42" s="25" t="s">
        <v>8</v>
      </c>
      <c r="B42" s="26">
        <v>2</v>
      </c>
      <c r="C42" s="27">
        <v>3</v>
      </c>
      <c r="D42" s="26">
        <v>3</v>
      </c>
      <c r="E42" s="26">
        <v>3</v>
      </c>
      <c r="F42" s="27">
        <v>3</v>
      </c>
      <c r="G42" s="19">
        <v>4</v>
      </c>
      <c r="H42" s="20">
        <v>4</v>
      </c>
      <c r="I42" s="20">
        <v>3</v>
      </c>
      <c r="J42" s="20">
        <v>3</v>
      </c>
      <c r="K42" s="20">
        <v>8</v>
      </c>
      <c r="L42" s="20">
        <v>4</v>
      </c>
      <c r="M42" s="37">
        <v>5</v>
      </c>
      <c r="N42" s="37">
        <v>7</v>
      </c>
      <c r="O42" s="37">
        <v>8</v>
      </c>
      <c r="P42" s="37">
        <v>10</v>
      </c>
      <c r="Q42" s="37">
        <v>10</v>
      </c>
      <c r="R42" s="37">
        <v>14</v>
      </c>
      <c r="S42" s="37">
        <v>18</v>
      </c>
      <c r="T42" s="37">
        <v>22</v>
      </c>
      <c r="U42" s="28" t="s">
        <v>9</v>
      </c>
    </row>
    <row r="43" spans="1:21">
      <c r="A43" s="25" t="s">
        <v>10</v>
      </c>
      <c r="B43" s="19">
        <v>152</v>
      </c>
      <c r="C43" s="19">
        <v>142</v>
      </c>
      <c r="D43" s="19">
        <v>164</v>
      </c>
      <c r="E43" s="19">
        <v>170</v>
      </c>
      <c r="F43" s="19">
        <v>174</v>
      </c>
      <c r="G43" s="19">
        <v>175</v>
      </c>
      <c r="H43" s="20">
        <v>182</v>
      </c>
      <c r="I43" s="20">
        <v>204</v>
      </c>
      <c r="J43" s="20">
        <v>196</v>
      </c>
      <c r="K43" s="20">
        <v>309</v>
      </c>
      <c r="L43" s="20">
        <v>206</v>
      </c>
      <c r="M43" s="37">
        <v>311</v>
      </c>
      <c r="N43" s="37">
        <v>211</v>
      </c>
      <c r="O43" s="37">
        <v>218</v>
      </c>
      <c r="P43" s="37">
        <v>249</v>
      </c>
      <c r="Q43" s="37">
        <v>270</v>
      </c>
      <c r="R43" s="37">
        <v>294</v>
      </c>
      <c r="S43" s="37">
        <v>310</v>
      </c>
      <c r="T43" s="37">
        <v>344</v>
      </c>
      <c r="U43" s="21" t="s">
        <v>11</v>
      </c>
    </row>
    <row r="44" spans="1:21">
      <c r="A44" s="22" t="s">
        <v>35</v>
      </c>
      <c r="B44" s="19"/>
      <c r="C44" s="19"/>
      <c r="D44" s="19"/>
      <c r="E44" s="19"/>
      <c r="F44" s="19"/>
      <c r="G44" s="19"/>
      <c r="H44" s="20"/>
      <c r="I44" s="20"/>
      <c r="J44" s="20"/>
      <c r="K44" s="20"/>
      <c r="L44" s="20"/>
      <c r="M44" s="37"/>
      <c r="N44" s="37"/>
      <c r="O44" s="37"/>
      <c r="P44" s="37"/>
      <c r="Q44" s="37"/>
      <c r="R44" s="37"/>
      <c r="S44" s="37"/>
      <c r="T44" s="37"/>
      <c r="U44" s="24" t="s">
        <v>36</v>
      </c>
    </row>
    <row r="45" spans="1:21">
      <c r="A45" s="25" t="s">
        <v>8</v>
      </c>
      <c r="B45" s="26" t="s">
        <v>39</v>
      </c>
      <c r="C45" s="27">
        <v>0</v>
      </c>
      <c r="D45" s="26">
        <v>0</v>
      </c>
      <c r="E45" s="26">
        <v>0</v>
      </c>
      <c r="F45" s="27">
        <v>1</v>
      </c>
      <c r="G45" s="19">
        <v>1</v>
      </c>
      <c r="H45" s="20">
        <v>1</v>
      </c>
      <c r="I45" s="20">
        <v>2</v>
      </c>
      <c r="J45" s="20">
        <v>3</v>
      </c>
      <c r="K45" s="20">
        <v>3</v>
      </c>
      <c r="L45" s="20">
        <v>3</v>
      </c>
      <c r="M45" s="37">
        <v>2</v>
      </c>
      <c r="N45" s="37">
        <v>2</v>
      </c>
      <c r="O45" s="37">
        <v>2</v>
      </c>
      <c r="P45" s="37">
        <v>2</v>
      </c>
      <c r="Q45" s="37">
        <v>3</v>
      </c>
      <c r="R45" s="37">
        <v>3</v>
      </c>
      <c r="S45" s="37">
        <v>3</v>
      </c>
      <c r="T45" s="37">
        <v>3</v>
      </c>
      <c r="U45" s="28" t="s">
        <v>9</v>
      </c>
    </row>
    <row r="46" spans="1:21">
      <c r="A46" s="30" t="s">
        <v>10</v>
      </c>
      <c r="B46" s="31">
        <v>8</v>
      </c>
      <c r="C46" s="31">
        <v>11</v>
      </c>
      <c r="D46" s="31">
        <v>14</v>
      </c>
      <c r="E46" s="31">
        <v>16</v>
      </c>
      <c r="F46" s="31">
        <v>19</v>
      </c>
      <c r="G46" s="31">
        <v>21</v>
      </c>
      <c r="H46" s="32">
        <v>25</v>
      </c>
      <c r="I46" s="32">
        <v>28</v>
      </c>
      <c r="J46" s="32">
        <v>29</v>
      </c>
      <c r="K46" s="32">
        <v>29</v>
      </c>
      <c r="L46" s="32">
        <v>29</v>
      </c>
      <c r="M46" s="38">
        <v>31</v>
      </c>
      <c r="N46" s="38">
        <v>36</v>
      </c>
      <c r="O46" s="38">
        <v>35</v>
      </c>
      <c r="P46" s="38">
        <v>38</v>
      </c>
      <c r="Q46" s="38">
        <v>41</v>
      </c>
      <c r="R46" s="38">
        <v>43</v>
      </c>
      <c r="S46" s="38">
        <v>45</v>
      </c>
      <c r="T46" s="38">
        <v>45</v>
      </c>
      <c r="U46" s="33" t="s">
        <v>11</v>
      </c>
    </row>
    <row r="49" spans="4:5">
      <c r="D49" s="34"/>
      <c r="E49" s="34"/>
    </row>
    <row r="50" spans="4:5">
      <c r="D50" s="35"/>
      <c r="E50" s="34"/>
    </row>
  </sheetData>
  <mergeCells count="2">
    <mergeCell ref="A5:J5"/>
    <mergeCell ref="L5:U5"/>
  </mergeCells>
  <phoneticPr fontId="0" type="noConversion"/>
  <pageMargins left="0.78740157480314965" right="0.78740157480314965" top="0.78740157480314965" bottom="0.98425196850393704" header="0.3543307086614173" footer="0.47244094488188976"/>
  <pageSetup paperSize="9" scale="84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6-11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jileckova</dc:creator>
  <cp:lastModifiedBy>Marek Řezanka</cp:lastModifiedBy>
  <cp:lastPrinted>2016-09-29T09:23:53Z</cp:lastPrinted>
  <dcterms:created xsi:type="dcterms:W3CDTF">2008-12-18T13:53:53Z</dcterms:created>
  <dcterms:modified xsi:type="dcterms:W3CDTF">2016-12-21T12:12:20Z</dcterms:modified>
</cp:coreProperties>
</file>