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23040" windowHeight="8610"/>
  </bookViews>
  <sheets>
    <sheet name="1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B38" i="1" l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G17" i="1"/>
  <c r="G18" i="1"/>
  <c r="G19" i="1"/>
  <c r="F17" i="1"/>
  <c r="F18" i="1"/>
  <c r="F19" i="1"/>
  <c r="E17" i="1"/>
  <c r="E18" i="1"/>
  <c r="E19" i="1"/>
  <c r="D17" i="1"/>
  <c r="D18" i="1"/>
  <c r="D19" i="1"/>
  <c r="C17" i="1"/>
  <c r="C18" i="1"/>
  <c r="C19" i="1"/>
  <c r="D16" i="1"/>
  <c r="E16" i="1"/>
  <c r="F16" i="1"/>
  <c r="G16" i="1"/>
  <c r="C16" i="1"/>
  <c r="B17" i="1"/>
  <c r="B18" i="1"/>
  <c r="B19" i="1"/>
  <c r="B16" i="1"/>
</calcChain>
</file>

<file path=xl/sharedStrings.xml><?xml version="1.0" encoding="utf-8"?>
<sst xmlns="http://schemas.openxmlformats.org/spreadsheetml/2006/main" count="51" uniqueCount="32">
  <si>
    <t>Cizinci
celkem</t>
  </si>
  <si>
    <t>z toho podle státního občanství</t>
  </si>
  <si>
    <t>Ukrajina</t>
  </si>
  <si>
    <t>Slovensko</t>
  </si>
  <si>
    <t>Vietnam</t>
  </si>
  <si>
    <t>Ruská
federace</t>
  </si>
  <si>
    <t>Polsko</t>
  </si>
  <si>
    <t>Cizinci celkem</t>
  </si>
  <si>
    <t>v tom podle velikostní skupiny obce:</t>
  </si>
  <si>
    <t>do 1 999</t>
  </si>
  <si>
    <t>2 000 - 9 999</t>
  </si>
  <si>
    <t>10 000 - 49 999</t>
  </si>
  <si>
    <t>50 000 a více</t>
  </si>
  <si>
    <r>
      <t>v tom kraj</t>
    </r>
    <r>
      <rPr>
        <i/>
        <sz val="8"/>
        <rFont val="Arial"/>
        <family val="2"/>
        <charset val="238"/>
      </rPr>
      <t xml:space="preserve">: </t>
    </r>
  </si>
  <si>
    <t xml:space="preserve">Hl. m. Praha 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</si>
  <si>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</si>
  <si>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</si>
  <si>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</si>
  <si>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</si>
  <si>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</si>
  <si>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</si>
  <si>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</si>
  <si>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</si>
  <si>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 xml:space="preserve">Kraj Vysočina </t>
  </si>
  <si>
    <t>Jihomoravský</t>
  </si>
  <si>
    <t>Olomoucký</t>
  </si>
  <si>
    <t>Zlínský</t>
  </si>
  <si>
    <t>Moravskoslezský</t>
  </si>
  <si>
    <t>v %</t>
  </si>
  <si>
    <t>podíly v %</t>
  </si>
  <si>
    <t>Tab. 12 Cizinci podle velikostních skupin obcí a krajů</t>
  </si>
  <si>
    <t>Velikostní skupina obce,
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</si>
</sst>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2" fillId="0" borderId="8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0" fontId="4" fillId="0" borderId="0" xfId="0" applyFont="1"/>
    <xf numFmtId="0" fontId="4" fillId="0" borderId="8" xfId="0" applyFont="1" applyBorder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3" fontId="2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 wrapText="1" indent="1"/>
    </xf>
    <xf numFmtId="0" fontId="2" fillId="0" borderId="2" xfId="0" applyFont="1" applyBorder="1" applyAlignment="1">
      <alignment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wrapText="1"/>
    </xf>
    <xf numFmtId="3" fontId="4" fillId="0" borderId="11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3" fontId="2" fillId="0" borderId="11" xfId="0" applyNumberFormat="1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0" fontId="4" fillId="0" borderId="11" xfId="0" applyFont="1" applyBorder="1"/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Border="1"/>
    <xf numFmtId="0" fontId="6" fillId="0" borderId="0" xfId="0" applyFont="1"/>
    <xf numFmtId="164" fontId="2" fillId="0" borderId="8" xfId="0" applyNumberFormat="1" applyFont="1" applyFill="1" applyBorder="1" applyAlignment="1">
      <alignment wrapText="1"/>
    </xf>
    <xf numFmtId="165" fontId="2" fillId="0" borderId="8" xfId="0" applyNumberFormat="1" applyFont="1" applyFill="1" applyBorder="1" applyAlignment="1">
      <alignment vertical="center" wrapText="1"/>
    </xf>
    <xf numFmtId="165" fontId="2" fillId="0" borderId="1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/>
  </sheetViews>
  <sheetFormatPr defaultRowHeight="11.25" x14ac:dyDescent="0.2"/>
  <cols>
    <col min="1" max="1" width="28.140625" style="8" customWidth="1"/>
    <col min="2" max="7" width="8.85546875" style="8"/>
    <col min="8" max="8" width="8.85546875" style="39"/>
    <col min="9" max="256" width="8.85546875" style="8"/>
    <col min="257" max="257" width="18.7109375" style="8" customWidth="1"/>
    <col min="258" max="512" width="8.85546875" style="8"/>
    <col min="513" max="513" width="18.7109375" style="8" customWidth="1"/>
    <col min="514" max="768" width="8.85546875" style="8"/>
    <col min="769" max="769" width="18.7109375" style="8" customWidth="1"/>
    <col min="770" max="1024" width="8.85546875" style="8"/>
    <col min="1025" max="1025" width="18.7109375" style="8" customWidth="1"/>
    <col min="1026" max="1280" width="8.85546875" style="8"/>
    <col min="1281" max="1281" width="18.7109375" style="8" customWidth="1"/>
    <col min="1282" max="1536" width="8.85546875" style="8"/>
    <col min="1537" max="1537" width="18.7109375" style="8" customWidth="1"/>
    <col min="1538" max="1792" width="8.85546875" style="8"/>
    <col min="1793" max="1793" width="18.7109375" style="8" customWidth="1"/>
    <col min="1794" max="2048" width="8.85546875" style="8"/>
    <col min="2049" max="2049" width="18.7109375" style="8" customWidth="1"/>
    <col min="2050" max="2304" width="8.85546875" style="8"/>
    <col min="2305" max="2305" width="18.7109375" style="8" customWidth="1"/>
    <col min="2306" max="2560" width="8.85546875" style="8"/>
    <col min="2561" max="2561" width="18.7109375" style="8" customWidth="1"/>
    <col min="2562" max="2816" width="8.85546875" style="8"/>
    <col min="2817" max="2817" width="18.7109375" style="8" customWidth="1"/>
    <col min="2818" max="3072" width="8.85546875" style="8"/>
    <col min="3073" max="3073" width="18.7109375" style="8" customWidth="1"/>
    <col min="3074" max="3328" width="8.85546875" style="8"/>
    <col min="3329" max="3329" width="18.7109375" style="8" customWidth="1"/>
    <col min="3330" max="3584" width="8.85546875" style="8"/>
    <col min="3585" max="3585" width="18.7109375" style="8" customWidth="1"/>
    <col min="3586" max="3840" width="8.85546875" style="8"/>
    <col min="3841" max="3841" width="18.7109375" style="8" customWidth="1"/>
    <col min="3842" max="4096" width="8.85546875" style="8"/>
    <col min="4097" max="4097" width="18.7109375" style="8" customWidth="1"/>
    <col min="4098" max="4352" width="8.85546875" style="8"/>
    <col min="4353" max="4353" width="18.7109375" style="8" customWidth="1"/>
    <col min="4354" max="4608" width="8.85546875" style="8"/>
    <col min="4609" max="4609" width="18.7109375" style="8" customWidth="1"/>
    <col min="4610" max="4864" width="8.85546875" style="8"/>
    <col min="4865" max="4865" width="18.7109375" style="8" customWidth="1"/>
    <col min="4866" max="5120" width="8.85546875" style="8"/>
    <col min="5121" max="5121" width="18.7109375" style="8" customWidth="1"/>
    <col min="5122" max="5376" width="8.85546875" style="8"/>
    <col min="5377" max="5377" width="18.7109375" style="8" customWidth="1"/>
    <col min="5378" max="5632" width="8.85546875" style="8"/>
    <col min="5633" max="5633" width="18.7109375" style="8" customWidth="1"/>
    <col min="5634" max="5888" width="8.85546875" style="8"/>
    <col min="5889" max="5889" width="18.7109375" style="8" customWidth="1"/>
    <col min="5890" max="6144" width="8.85546875" style="8"/>
    <col min="6145" max="6145" width="18.7109375" style="8" customWidth="1"/>
    <col min="6146" max="6400" width="8.85546875" style="8"/>
    <col min="6401" max="6401" width="18.7109375" style="8" customWidth="1"/>
    <col min="6402" max="6656" width="8.85546875" style="8"/>
    <col min="6657" max="6657" width="18.7109375" style="8" customWidth="1"/>
    <col min="6658" max="6912" width="8.85546875" style="8"/>
    <col min="6913" max="6913" width="18.7109375" style="8" customWidth="1"/>
    <col min="6914" max="7168" width="8.85546875" style="8"/>
    <col min="7169" max="7169" width="18.7109375" style="8" customWidth="1"/>
    <col min="7170" max="7424" width="8.85546875" style="8"/>
    <col min="7425" max="7425" width="18.7109375" style="8" customWidth="1"/>
    <col min="7426" max="7680" width="8.85546875" style="8"/>
    <col min="7681" max="7681" width="18.7109375" style="8" customWidth="1"/>
    <col min="7682" max="7936" width="8.85546875" style="8"/>
    <col min="7937" max="7937" width="18.7109375" style="8" customWidth="1"/>
    <col min="7938" max="8192" width="8.85546875" style="8"/>
    <col min="8193" max="8193" width="18.7109375" style="8" customWidth="1"/>
    <col min="8194" max="8448" width="8.85546875" style="8"/>
    <col min="8449" max="8449" width="18.7109375" style="8" customWidth="1"/>
    <col min="8450" max="8704" width="8.85546875" style="8"/>
    <col min="8705" max="8705" width="18.7109375" style="8" customWidth="1"/>
    <col min="8706" max="8960" width="8.85546875" style="8"/>
    <col min="8961" max="8961" width="18.7109375" style="8" customWidth="1"/>
    <col min="8962" max="9216" width="8.85546875" style="8"/>
    <col min="9217" max="9217" width="18.7109375" style="8" customWidth="1"/>
    <col min="9218" max="9472" width="8.85546875" style="8"/>
    <col min="9473" max="9473" width="18.7109375" style="8" customWidth="1"/>
    <col min="9474" max="9728" width="8.85546875" style="8"/>
    <col min="9729" max="9729" width="18.7109375" style="8" customWidth="1"/>
    <col min="9730" max="9984" width="8.85546875" style="8"/>
    <col min="9985" max="9985" width="18.7109375" style="8" customWidth="1"/>
    <col min="9986" max="10240" width="8.85546875" style="8"/>
    <col min="10241" max="10241" width="18.7109375" style="8" customWidth="1"/>
    <col min="10242" max="10496" width="8.85546875" style="8"/>
    <col min="10497" max="10497" width="18.7109375" style="8" customWidth="1"/>
    <col min="10498" max="10752" width="8.85546875" style="8"/>
    <col min="10753" max="10753" width="18.7109375" style="8" customWidth="1"/>
    <col min="10754" max="11008" width="8.85546875" style="8"/>
    <col min="11009" max="11009" width="18.7109375" style="8" customWidth="1"/>
    <col min="11010" max="11264" width="8.85546875" style="8"/>
    <col min="11265" max="11265" width="18.7109375" style="8" customWidth="1"/>
    <col min="11266" max="11520" width="8.85546875" style="8"/>
    <col min="11521" max="11521" width="18.7109375" style="8" customWidth="1"/>
    <col min="11522" max="11776" width="8.85546875" style="8"/>
    <col min="11777" max="11777" width="18.7109375" style="8" customWidth="1"/>
    <col min="11778" max="12032" width="8.85546875" style="8"/>
    <col min="12033" max="12033" width="18.7109375" style="8" customWidth="1"/>
    <col min="12034" max="12288" width="8.85546875" style="8"/>
    <col min="12289" max="12289" width="18.7109375" style="8" customWidth="1"/>
    <col min="12290" max="12544" width="8.85546875" style="8"/>
    <col min="12545" max="12545" width="18.7109375" style="8" customWidth="1"/>
    <col min="12546" max="12800" width="8.85546875" style="8"/>
    <col min="12801" max="12801" width="18.7109375" style="8" customWidth="1"/>
    <col min="12802" max="13056" width="8.85546875" style="8"/>
    <col min="13057" max="13057" width="18.7109375" style="8" customWidth="1"/>
    <col min="13058" max="13312" width="8.85546875" style="8"/>
    <col min="13313" max="13313" width="18.7109375" style="8" customWidth="1"/>
    <col min="13314" max="13568" width="8.85546875" style="8"/>
    <col min="13569" max="13569" width="18.7109375" style="8" customWidth="1"/>
    <col min="13570" max="13824" width="8.85546875" style="8"/>
    <col min="13825" max="13825" width="18.7109375" style="8" customWidth="1"/>
    <col min="13826" max="14080" width="8.85546875" style="8"/>
    <col min="14081" max="14081" width="18.7109375" style="8" customWidth="1"/>
    <col min="14082" max="14336" width="8.85546875" style="8"/>
    <col min="14337" max="14337" width="18.7109375" style="8" customWidth="1"/>
    <col min="14338" max="14592" width="8.85546875" style="8"/>
    <col min="14593" max="14593" width="18.7109375" style="8" customWidth="1"/>
    <col min="14594" max="14848" width="8.85546875" style="8"/>
    <col min="14849" max="14849" width="18.7109375" style="8" customWidth="1"/>
    <col min="14850" max="15104" width="8.85546875" style="8"/>
    <col min="15105" max="15105" width="18.7109375" style="8" customWidth="1"/>
    <col min="15106" max="15360" width="8.85546875" style="8"/>
    <col min="15361" max="15361" width="18.7109375" style="8" customWidth="1"/>
    <col min="15362" max="15616" width="8.85546875" style="8"/>
    <col min="15617" max="15617" width="18.7109375" style="8" customWidth="1"/>
    <col min="15618" max="15872" width="8.85546875" style="8"/>
    <col min="15873" max="15873" width="18.7109375" style="8" customWidth="1"/>
    <col min="15874" max="16128" width="8.85546875" style="8"/>
    <col min="16129" max="16129" width="18.7109375" style="8" customWidth="1"/>
    <col min="16130" max="16384" width="8.85546875" style="8"/>
  </cols>
  <sheetData>
    <row r="1" spans="1:7" ht="12.75" x14ac:dyDescent="0.2">
      <c r="A1" s="40" t="s">
        <v>30</v>
      </c>
      <c r="B1" s="10"/>
    </row>
    <row r="2" spans="1:7" ht="12" thickBot="1" x14ac:dyDescent="0.25">
      <c r="A2" s="1"/>
      <c r="B2" s="1"/>
    </row>
    <row r="3" spans="1:7" ht="14.25" customHeight="1" x14ac:dyDescent="0.2">
      <c r="A3" s="44" t="s">
        <v>31</v>
      </c>
      <c r="B3" s="46" t="s">
        <v>0</v>
      </c>
      <c r="C3" s="48" t="s">
        <v>1</v>
      </c>
      <c r="D3" s="49"/>
      <c r="E3" s="49"/>
      <c r="F3" s="49"/>
      <c r="G3" s="49"/>
    </row>
    <row r="4" spans="1:7" ht="23.25" thickBot="1" x14ac:dyDescent="0.25">
      <c r="A4" s="45"/>
      <c r="B4" s="47"/>
      <c r="C4" s="3" t="s">
        <v>2</v>
      </c>
      <c r="D4" s="3" t="s">
        <v>3</v>
      </c>
      <c r="E4" s="3" t="s">
        <v>4</v>
      </c>
      <c r="F4" s="3" t="s">
        <v>5</v>
      </c>
      <c r="G4" s="38" t="s">
        <v>6</v>
      </c>
    </row>
    <row r="5" spans="1:7" ht="12.75" customHeight="1" x14ac:dyDescent="0.2">
      <c r="A5" s="16"/>
      <c r="B5" s="20"/>
      <c r="C5" s="16"/>
      <c r="D5" s="2"/>
      <c r="E5" s="16"/>
      <c r="F5" s="32"/>
      <c r="G5" s="32"/>
    </row>
    <row r="6" spans="1:7" ht="12.75" customHeight="1" x14ac:dyDescent="0.2">
      <c r="A6" s="11" t="s">
        <v>7</v>
      </c>
      <c r="B6" s="24">
        <v>496250</v>
      </c>
      <c r="C6" s="14">
        <v>150505</v>
      </c>
      <c r="D6" s="24">
        <v>95821</v>
      </c>
      <c r="E6" s="14">
        <v>54256</v>
      </c>
      <c r="F6" s="21">
        <v>35785</v>
      </c>
      <c r="G6" s="21">
        <v>14450</v>
      </c>
    </row>
    <row r="7" spans="1:7" ht="12.75" customHeight="1" x14ac:dyDescent="0.2">
      <c r="A7" s="17" t="s">
        <v>28</v>
      </c>
      <c r="B7" s="41">
        <v>100</v>
      </c>
      <c r="C7" s="42">
        <f>+C6/496250*100</f>
        <v>30.328463476070528</v>
      </c>
      <c r="D7" s="42">
        <f t="shared" ref="D7:G7" si="0">+D6/496250*100</f>
        <v>19.309017632241812</v>
      </c>
      <c r="E7" s="42">
        <f t="shared" si="0"/>
        <v>10.933198992443325</v>
      </c>
      <c r="F7" s="42">
        <f t="shared" si="0"/>
        <v>7.2110831234256931</v>
      </c>
      <c r="G7" s="43">
        <f t="shared" si="0"/>
        <v>2.9118387909319901</v>
      </c>
    </row>
    <row r="8" spans="1:7" ht="12.75" customHeight="1" x14ac:dyDescent="0.2">
      <c r="A8" s="11"/>
      <c r="B8" s="22"/>
      <c r="C8" s="27"/>
      <c r="D8" s="4"/>
      <c r="E8" s="27"/>
      <c r="F8" s="33"/>
      <c r="G8" s="33"/>
    </row>
    <row r="9" spans="1:7" x14ac:dyDescent="0.2">
      <c r="A9" s="17" t="s">
        <v>8</v>
      </c>
      <c r="B9" s="22"/>
      <c r="C9" s="28"/>
      <c r="D9" s="5"/>
      <c r="E9" s="31"/>
      <c r="F9" s="34"/>
      <c r="G9" s="34"/>
    </row>
    <row r="10" spans="1:7" ht="12.75" customHeight="1" x14ac:dyDescent="0.2">
      <c r="A10" s="18" t="s">
        <v>9</v>
      </c>
      <c r="B10" s="25">
        <v>60592</v>
      </c>
      <c r="C10" s="29">
        <v>20338</v>
      </c>
      <c r="D10" s="6">
        <v>16497</v>
      </c>
      <c r="E10" s="29">
        <v>6183</v>
      </c>
      <c r="F10" s="35">
        <v>2325</v>
      </c>
      <c r="G10" s="35">
        <v>2344</v>
      </c>
    </row>
    <row r="11" spans="1:7" ht="12.75" customHeight="1" x14ac:dyDescent="0.2">
      <c r="A11" s="18" t="s">
        <v>10</v>
      </c>
      <c r="B11" s="25">
        <v>66825</v>
      </c>
      <c r="C11" s="29">
        <v>19841</v>
      </c>
      <c r="D11" s="6">
        <v>16279</v>
      </c>
      <c r="E11" s="29">
        <v>9964</v>
      </c>
      <c r="F11" s="35">
        <v>2373</v>
      </c>
      <c r="G11" s="35">
        <v>3058</v>
      </c>
    </row>
    <row r="12" spans="1:7" ht="12.75" customHeight="1" x14ac:dyDescent="0.2">
      <c r="A12" s="18" t="s">
        <v>11</v>
      </c>
      <c r="B12" s="25">
        <v>91825</v>
      </c>
      <c r="C12" s="29">
        <v>26720</v>
      </c>
      <c r="D12" s="6">
        <v>18050</v>
      </c>
      <c r="E12" s="29">
        <v>14821</v>
      </c>
      <c r="F12" s="35">
        <v>3722</v>
      </c>
      <c r="G12" s="35">
        <v>4413</v>
      </c>
    </row>
    <row r="13" spans="1:7" ht="12.75" customHeight="1" x14ac:dyDescent="0.2">
      <c r="A13" s="18" t="s">
        <v>12</v>
      </c>
      <c r="B13" s="25">
        <v>277008</v>
      </c>
      <c r="C13" s="29">
        <v>83606</v>
      </c>
      <c r="D13" s="6">
        <v>44995</v>
      </c>
      <c r="E13" s="29">
        <v>23288</v>
      </c>
      <c r="F13" s="35">
        <v>27365</v>
      </c>
      <c r="G13" s="35">
        <v>4635</v>
      </c>
    </row>
    <row r="14" spans="1:7" ht="12.75" customHeight="1" x14ac:dyDescent="0.2">
      <c r="A14" s="19"/>
      <c r="B14" s="22"/>
      <c r="C14" s="29"/>
      <c r="D14" s="6"/>
      <c r="E14" s="29"/>
      <c r="F14" s="35"/>
      <c r="G14" s="35"/>
    </row>
    <row r="15" spans="1:7" ht="12.75" customHeight="1" x14ac:dyDescent="0.2">
      <c r="A15" s="19" t="s">
        <v>29</v>
      </c>
      <c r="B15" s="22"/>
      <c r="C15" s="30"/>
      <c r="D15" s="7"/>
      <c r="E15" s="30"/>
      <c r="F15" s="36"/>
      <c r="G15" s="36"/>
    </row>
    <row r="16" spans="1:7" ht="12.75" customHeight="1" x14ac:dyDescent="0.2">
      <c r="A16" s="18" t="s">
        <v>9</v>
      </c>
      <c r="B16" s="7">
        <f>B10/(B$6/100)</f>
        <v>12.209974811083123</v>
      </c>
      <c r="C16" s="30">
        <f>C10/(C$6/100)</f>
        <v>13.513172319856483</v>
      </c>
      <c r="D16" s="7">
        <f t="shared" ref="D16:G16" si="1">D10/(D$6/100)</f>
        <v>17.216476555243631</v>
      </c>
      <c r="E16" s="30">
        <f t="shared" si="1"/>
        <v>11.395974638749632</v>
      </c>
      <c r="F16" s="36">
        <f t="shared" si="1"/>
        <v>6.4971356713706854</v>
      </c>
      <c r="G16" s="36">
        <f t="shared" si="1"/>
        <v>16.221453287197232</v>
      </c>
    </row>
    <row r="17" spans="1:7" ht="12.75" customHeight="1" x14ac:dyDescent="0.2">
      <c r="A17" s="18" t="s">
        <v>10</v>
      </c>
      <c r="B17" s="7">
        <f t="shared" ref="B17:G19" si="2">B11/(B$6/100)</f>
        <v>13.465994962216625</v>
      </c>
      <c r="C17" s="30">
        <f t="shared" si="2"/>
        <v>13.182950732533802</v>
      </c>
      <c r="D17" s="7">
        <f t="shared" si="2"/>
        <v>16.988969015142818</v>
      </c>
      <c r="E17" s="30">
        <f t="shared" si="2"/>
        <v>18.36478914774403</v>
      </c>
      <c r="F17" s="36">
        <f t="shared" si="2"/>
        <v>6.6312700852312414</v>
      </c>
      <c r="G17" s="36">
        <f t="shared" si="2"/>
        <v>21.162629757785467</v>
      </c>
    </row>
    <row r="18" spans="1:7" ht="12.75" customHeight="1" x14ac:dyDescent="0.2">
      <c r="A18" s="18" t="s">
        <v>11</v>
      </c>
      <c r="B18" s="7">
        <f t="shared" si="2"/>
        <v>18.503778337531486</v>
      </c>
      <c r="C18" s="30">
        <f t="shared" si="2"/>
        <v>17.753563004551346</v>
      </c>
      <c r="D18" s="7">
        <f t="shared" si="2"/>
        <v>18.837206875319605</v>
      </c>
      <c r="E18" s="30">
        <f t="shared" si="2"/>
        <v>27.316794455912714</v>
      </c>
      <c r="F18" s="36">
        <f t="shared" si="2"/>
        <v>10.401006008103954</v>
      </c>
      <c r="G18" s="36">
        <f t="shared" si="2"/>
        <v>30.539792387543251</v>
      </c>
    </row>
    <row r="19" spans="1:7" ht="12.75" customHeight="1" x14ac:dyDescent="0.2">
      <c r="A19" s="18" t="s">
        <v>12</v>
      </c>
      <c r="B19" s="7">
        <f t="shared" si="2"/>
        <v>55.820251889168766</v>
      </c>
      <c r="C19" s="30">
        <f t="shared" si="2"/>
        <v>55.55031394305837</v>
      </c>
      <c r="D19" s="7">
        <f t="shared" si="2"/>
        <v>46.957347554293939</v>
      </c>
      <c r="E19" s="30">
        <f t="shared" si="2"/>
        <v>42.922441757593631</v>
      </c>
      <c r="F19" s="36">
        <f t="shared" si="2"/>
        <v>76.470588235294116</v>
      </c>
      <c r="G19" s="36">
        <f t="shared" si="2"/>
        <v>32.076124567474047</v>
      </c>
    </row>
    <row r="20" spans="1:7" ht="12.75" customHeight="1" x14ac:dyDescent="0.2">
      <c r="A20" s="19"/>
      <c r="B20" s="22"/>
      <c r="C20" s="30"/>
      <c r="D20" s="7"/>
      <c r="E20" s="30"/>
      <c r="F20" s="36"/>
      <c r="G20" s="36"/>
    </row>
    <row r="21" spans="1:7" ht="12.75" customHeight="1" x14ac:dyDescent="0.2">
      <c r="A21" s="17" t="s">
        <v>13</v>
      </c>
      <c r="B21" s="22"/>
      <c r="C21" s="31"/>
      <c r="D21" s="5"/>
      <c r="E21" s="31"/>
      <c r="F21" s="34"/>
      <c r="G21" s="34"/>
    </row>
    <row r="22" spans="1:7" ht="12.75" customHeight="1" x14ac:dyDescent="0.2">
      <c r="A22" s="12" t="s">
        <v>14</v>
      </c>
      <c r="B22" s="26">
        <v>180387</v>
      </c>
      <c r="C22" s="15">
        <v>54408</v>
      </c>
      <c r="D22" s="26">
        <v>24239</v>
      </c>
      <c r="E22" s="15">
        <v>12685</v>
      </c>
      <c r="F22" s="23">
        <v>23021</v>
      </c>
      <c r="G22" s="23">
        <v>2207</v>
      </c>
    </row>
    <row r="23" spans="1:7" ht="12.75" customHeight="1" x14ac:dyDescent="0.2">
      <c r="A23" s="12" t="s">
        <v>15</v>
      </c>
      <c r="B23" s="26">
        <v>74540</v>
      </c>
      <c r="C23" s="15">
        <v>26491</v>
      </c>
      <c r="D23" s="26">
        <v>18373</v>
      </c>
      <c r="E23" s="15">
        <v>5740</v>
      </c>
      <c r="F23" s="23">
        <v>4244</v>
      </c>
      <c r="G23" s="23">
        <v>2227</v>
      </c>
    </row>
    <row r="24" spans="1:7" ht="12.75" customHeight="1" x14ac:dyDescent="0.2">
      <c r="A24" s="12" t="s">
        <v>16</v>
      </c>
      <c r="B24" s="26">
        <v>19128</v>
      </c>
      <c r="C24" s="15">
        <v>6487</v>
      </c>
      <c r="D24" s="26">
        <v>3292</v>
      </c>
      <c r="E24" s="15">
        <v>3107</v>
      </c>
      <c r="F24" s="23">
        <v>526</v>
      </c>
      <c r="G24" s="23">
        <v>322</v>
      </c>
    </row>
    <row r="25" spans="1:7" ht="12.75" customHeight="1" x14ac:dyDescent="0.2">
      <c r="A25" s="12" t="s">
        <v>17</v>
      </c>
      <c r="B25" s="26">
        <v>32906</v>
      </c>
      <c r="C25" s="15">
        <v>11412</v>
      </c>
      <c r="D25" s="26">
        <v>6505</v>
      </c>
      <c r="E25" s="15">
        <v>5336</v>
      </c>
      <c r="F25" s="23">
        <v>558</v>
      </c>
      <c r="G25" s="23">
        <v>704</v>
      </c>
    </row>
    <row r="26" spans="1:7" ht="12.75" customHeight="1" x14ac:dyDescent="0.2">
      <c r="A26" s="12" t="s">
        <v>18</v>
      </c>
      <c r="B26" s="26">
        <v>15445</v>
      </c>
      <c r="C26" s="15">
        <v>3397</v>
      </c>
      <c r="D26" s="26">
        <v>1773</v>
      </c>
      <c r="E26" s="15">
        <v>4926</v>
      </c>
      <c r="F26" s="23">
        <v>1645</v>
      </c>
      <c r="G26" s="23">
        <v>217</v>
      </c>
    </row>
    <row r="27" spans="1:7" ht="12.75" customHeight="1" x14ac:dyDescent="0.2">
      <c r="A27" s="12" t="s">
        <v>19</v>
      </c>
      <c r="B27" s="26">
        <v>25964</v>
      </c>
      <c r="C27" s="15">
        <v>6839</v>
      </c>
      <c r="D27" s="26">
        <v>3939</v>
      </c>
      <c r="E27" s="15">
        <v>6639</v>
      </c>
      <c r="F27" s="23">
        <v>1191</v>
      </c>
      <c r="G27" s="23">
        <v>819</v>
      </c>
    </row>
    <row r="28" spans="1:7" ht="12.75" customHeight="1" x14ac:dyDescent="0.2">
      <c r="A28" s="12" t="s">
        <v>20</v>
      </c>
      <c r="B28" s="26">
        <v>19187</v>
      </c>
      <c r="C28" s="15">
        <v>6269</v>
      </c>
      <c r="D28" s="26">
        <v>3712</v>
      </c>
      <c r="E28" s="15">
        <v>1828</v>
      </c>
      <c r="F28" s="23">
        <v>526</v>
      </c>
      <c r="G28" s="23">
        <v>1200</v>
      </c>
    </row>
    <row r="29" spans="1:7" ht="12.75" customHeight="1" x14ac:dyDescent="0.2">
      <c r="A29" s="12" t="s">
        <v>21</v>
      </c>
      <c r="B29" s="26">
        <v>14744</v>
      </c>
      <c r="C29" s="15">
        <v>5547</v>
      </c>
      <c r="D29" s="26">
        <v>2604</v>
      </c>
      <c r="E29" s="15">
        <v>1602</v>
      </c>
      <c r="F29" s="23">
        <v>306</v>
      </c>
      <c r="G29" s="23">
        <v>1369</v>
      </c>
    </row>
    <row r="30" spans="1:7" ht="12.75" customHeight="1" x14ac:dyDescent="0.2">
      <c r="A30" s="12" t="s">
        <v>22</v>
      </c>
      <c r="B30" s="26">
        <v>15722</v>
      </c>
      <c r="C30" s="15">
        <v>5526</v>
      </c>
      <c r="D30" s="26">
        <v>3313</v>
      </c>
      <c r="E30" s="15">
        <v>1482</v>
      </c>
      <c r="F30" s="23">
        <v>224</v>
      </c>
      <c r="G30" s="23">
        <v>661</v>
      </c>
    </row>
    <row r="31" spans="1:7" ht="12.75" customHeight="1" x14ac:dyDescent="0.2">
      <c r="A31" s="13" t="s">
        <v>23</v>
      </c>
      <c r="B31" s="26">
        <v>10370</v>
      </c>
      <c r="C31" s="15">
        <v>3893</v>
      </c>
      <c r="D31" s="26">
        <v>1937</v>
      </c>
      <c r="E31" s="15">
        <v>1103</v>
      </c>
      <c r="F31" s="23">
        <v>184</v>
      </c>
      <c r="G31" s="23">
        <v>193</v>
      </c>
    </row>
    <row r="32" spans="1:7" ht="12.75" customHeight="1" x14ac:dyDescent="0.2">
      <c r="A32" s="13" t="s">
        <v>24</v>
      </c>
      <c r="B32" s="26">
        <v>46511</v>
      </c>
      <c r="C32" s="15">
        <v>12871</v>
      </c>
      <c r="D32" s="26">
        <v>12701</v>
      </c>
      <c r="E32" s="15">
        <v>4192</v>
      </c>
      <c r="F32" s="23">
        <v>2348</v>
      </c>
      <c r="G32" s="23">
        <v>743</v>
      </c>
    </row>
    <row r="33" spans="1:7" ht="12.75" customHeight="1" x14ac:dyDescent="0.2">
      <c r="A33" s="13" t="s">
        <v>25</v>
      </c>
      <c r="B33" s="26">
        <v>10499</v>
      </c>
      <c r="C33" s="15">
        <v>2517</v>
      </c>
      <c r="D33" s="26">
        <v>2666</v>
      </c>
      <c r="E33" s="15">
        <v>1598</v>
      </c>
      <c r="F33" s="23">
        <v>313</v>
      </c>
      <c r="G33" s="23">
        <v>461</v>
      </c>
    </row>
    <row r="34" spans="1:7" ht="12.75" customHeight="1" x14ac:dyDescent="0.2">
      <c r="A34" s="13" t="s">
        <v>26</v>
      </c>
      <c r="B34" s="26">
        <v>9889</v>
      </c>
      <c r="C34" s="15">
        <v>2377</v>
      </c>
      <c r="D34" s="26">
        <v>3613</v>
      </c>
      <c r="E34" s="15">
        <v>835</v>
      </c>
      <c r="F34" s="23">
        <v>223</v>
      </c>
      <c r="G34" s="23">
        <v>264</v>
      </c>
    </row>
    <row r="35" spans="1:7" ht="12.75" customHeight="1" x14ac:dyDescent="0.2">
      <c r="A35" s="13" t="s">
        <v>27</v>
      </c>
      <c r="B35" s="26">
        <v>20958</v>
      </c>
      <c r="C35" s="15">
        <v>2471</v>
      </c>
      <c r="D35" s="26">
        <v>7154</v>
      </c>
      <c r="E35" s="15">
        <v>3183</v>
      </c>
      <c r="F35" s="23">
        <v>476</v>
      </c>
      <c r="G35" s="23">
        <v>3063</v>
      </c>
    </row>
    <row r="36" spans="1:7" ht="12.75" customHeight="1" x14ac:dyDescent="0.2">
      <c r="B36" s="9"/>
      <c r="D36" s="9"/>
      <c r="F36" s="37"/>
      <c r="G36" s="37"/>
    </row>
    <row r="37" spans="1:7" ht="12.75" customHeight="1" x14ac:dyDescent="0.2">
      <c r="A37" s="19" t="s">
        <v>29</v>
      </c>
      <c r="B37" s="22"/>
      <c r="D37" s="9"/>
      <c r="F37" s="37"/>
      <c r="G37" s="37"/>
    </row>
    <row r="38" spans="1:7" ht="12.75" customHeight="1" x14ac:dyDescent="0.2">
      <c r="A38" s="12" t="s">
        <v>14</v>
      </c>
      <c r="B38" s="7">
        <f>B22/(B$6/100)</f>
        <v>36.350025188916874</v>
      </c>
      <c r="C38" s="30">
        <f t="shared" ref="C38:G38" si="3">C22/(C$6/100)</f>
        <v>36.150294010165773</v>
      </c>
      <c r="D38" s="7">
        <f t="shared" si="3"/>
        <v>25.296125066530301</v>
      </c>
      <c r="E38" s="30">
        <f t="shared" si="3"/>
        <v>23.379902683574169</v>
      </c>
      <c r="F38" s="36">
        <f t="shared" si="3"/>
        <v>64.331423780913781</v>
      </c>
      <c r="G38" s="36">
        <f t="shared" si="3"/>
        <v>15.273356401384083</v>
      </c>
    </row>
    <row r="39" spans="1:7" ht="12.75" customHeight="1" x14ac:dyDescent="0.2">
      <c r="A39" s="12" t="s">
        <v>15</v>
      </c>
      <c r="B39" s="7">
        <f t="shared" ref="B39:G51" si="4">B23/(B$6/100)</f>
        <v>15.020654911838792</v>
      </c>
      <c r="C39" s="30">
        <f t="shared" si="4"/>
        <v>17.601408591076709</v>
      </c>
      <c r="D39" s="7">
        <f t="shared" si="4"/>
        <v>19.174293735193746</v>
      </c>
      <c r="E39" s="30">
        <f t="shared" si="4"/>
        <v>10.579475081097023</v>
      </c>
      <c r="F39" s="36">
        <f t="shared" si="4"/>
        <v>11.859717758837501</v>
      </c>
      <c r="G39" s="36">
        <f t="shared" si="4"/>
        <v>15.411764705882353</v>
      </c>
    </row>
    <row r="40" spans="1:7" ht="12.75" customHeight="1" x14ac:dyDescent="0.2">
      <c r="A40" s="12" t="s">
        <v>16</v>
      </c>
      <c r="B40" s="7">
        <f t="shared" si="4"/>
        <v>3.8545088161209069</v>
      </c>
      <c r="C40" s="30">
        <f t="shared" si="4"/>
        <v>4.3101558087771172</v>
      </c>
      <c r="D40" s="7">
        <f t="shared" si="4"/>
        <v>3.4355725780361297</v>
      </c>
      <c r="E40" s="30">
        <f t="shared" si="4"/>
        <v>5.7265555883220296</v>
      </c>
      <c r="F40" s="36">
        <f t="shared" si="4"/>
        <v>1.4698896185552606</v>
      </c>
      <c r="G40" s="36">
        <f t="shared" si="4"/>
        <v>2.2283737024221453</v>
      </c>
    </row>
    <row r="41" spans="1:7" ht="12.75" customHeight="1" x14ac:dyDescent="0.2">
      <c r="A41" s="12" t="s">
        <v>17</v>
      </c>
      <c r="B41" s="7">
        <f t="shared" si="4"/>
        <v>6.6309319899244334</v>
      </c>
      <c r="C41" s="30">
        <f t="shared" si="4"/>
        <v>7.5824723431115251</v>
      </c>
      <c r="D41" s="7">
        <f t="shared" si="4"/>
        <v>6.7886997630999462</v>
      </c>
      <c r="E41" s="30">
        <f t="shared" si="4"/>
        <v>9.8348569743438521</v>
      </c>
      <c r="F41" s="36">
        <f t="shared" si="4"/>
        <v>1.5593125611289647</v>
      </c>
      <c r="G41" s="36">
        <f t="shared" si="4"/>
        <v>4.8719723183391004</v>
      </c>
    </row>
    <row r="42" spans="1:7" ht="12.75" customHeight="1" x14ac:dyDescent="0.2">
      <c r="A42" s="12" t="s">
        <v>18</v>
      </c>
      <c r="B42" s="7">
        <f t="shared" si="4"/>
        <v>3.1123425692695212</v>
      </c>
      <c r="C42" s="30">
        <f t="shared" si="4"/>
        <v>2.2570678714992858</v>
      </c>
      <c r="D42" s="7">
        <f t="shared" si="4"/>
        <v>1.8503250853153275</v>
      </c>
      <c r="E42" s="30">
        <f t="shared" si="4"/>
        <v>9.0791801828369216</v>
      </c>
      <c r="F42" s="36">
        <f t="shared" si="4"/>
        <v>4.5968981416794747</v>
      </c>
      <c r="G42" s="36">
        <f t="shared" si="4"/>
        <v>1.5017301038062283</v>
      </c>
    </row>
    <row r="43" spans="1:7" ht="12.75" customHeight="1" x14ac:dyDescent="0.2">
      <c r="A43" s="12" t="s">
        <v>19</v>
      </c>
      <c r="B43" s="7">
        <f t="shared" si="4"/>
        <v>5.2320403022670021</v>
      </c>
      <c r="C43" s="30">
        <f t="shared" si="4"/>
        <v>4.5440350818909669</v>
      </c>
      <c r="D43" s="7">
        <f t="shared" si="4"/>
        <v>4.11078991035368</v>
      </c>
      <c r="E43" s="30">
        <f t="shared" si="4"/>
        <v>12.236434680035389</v>
      </c>
      <c r="F43" s="36">
        <f t="shared" si="4"/>
        <v>3.3282101439150482</v>
      </c>
      <c r="G43" s="36">
        <f t="shared" si="4"/>
        <v>5.6678200692041525</v>
      </c>
    </row>
    <row r="44" spans="1:7" ht="12.75" customHeight="1" x14ac:dyDescent="0.2">
      <c r="A44" s="12" t="s">
        <v>20</v>
      </c>
      <c r="B44" s="7">
        <f t="shared" si="4"/>
        <v>3.8663979848866497</v>
      </c>
      <c r="C44" s="30">
        <f t="shared" si="4"/>
        <v>4.1653101225872895</v>
      </c>
      <c r="D44" s="7">
        <f t="shared" si="4"/>
        <v>3.8738898571294391</v>
      </c>
      <c r="E44" s="30">
        <f t="shared" si="4"/>
        <v>3.3692126216455325</v>
      </c>
      <c r="F44" s="36">
        <f t="shared" si="4"/>
        <v>1.4698896185552606</v>
      </c>
      <c r="G44" s="36">
        <f t="shared" si="4"/>
        <v>8.3044982698961931</v>
      </c>
    </row>
    <row r="45" spans="1:7" ht="12.75" customHeight="1" x14ac:dyDescent="0.2">
      <c r="A45" s="12" t="s">
        <v>21</v>
      </c>
      <c r="B45" s="7">
        <f t="shared" si="4"/>
        <v>2.9710831234256925</v>
      </c>
      <c r="C45" s="30">
        <f t="shared" si="4"/>
        <v>3.6855918408026311</v>
      </c>
      <c r="D45" s="7">
        <f t="shared" si="4"/>
        <v>2.717567130378518</v>
      </c>
      <c r="E45" s="30">
        <f t="shared" si="4"/>
        <v>2.9526688292539078</v>
      </c>
      <c r="F45" s="36">
        <f t="shared" si="4"/>
        <v>0.85510688836104509</v>
      </c>
      <c r="G45" s="36">
        <f t="shared" si="4"/>
        <v>9.4740484429065752</v>
      </c>
    </row>
    <row r="46" spans="1:7" ht="12.75" customHeight="1" x14ac:dyDescent="0.2">
      <c r="A46" s="12" t="s">
        <v>22</v>
      </c>
      <c r="B46" s="7">
        <f t="shared" si="4"/>
        <v>3.16816120906801</v>
      </c>
      <c r="C46" s="30">
        <f t="shared" si="4"/>
        <v>3.6716388159861801</v>
      </c>
      <c r="D46" s="7">
        <f t="shared" si="4"/>
        <v>3.4574884419907952</v>
      </c>
      <c r="E46" s="30">
        <f t="shared" si="4"/>
        <v>2.7314951341787088</v>
      </c>
      <c r="F46" s="36">
        <f t="shared" si="4"/>
        <v>0.6259605980159284</v>
      </c>
      <c r="G46" s="36">
        <f t="shared" si="4"/>
        <v>4.5743944636678204</v>
      </c>
    </row>
    <row r="47" spans="1:7" ht="12.75" customHeight="1" x14ac:dyDescent="0.2">
      <c r="A47" s="13" t="s">
        <v>23</v>
      </c>
      <c r="B47" s="7">
        <f t="shared" si="4"/>
        <v>2.0896725440806043</v>
      </c>
      <c r="C47" s="30">
        <f t="shared" si="4"/>
        <v>2.5866250290688018</v>
      </c>
      <c r="D47" s="7">
        <f t="shared" si="4"/>
        <v>2.0214775466755719</v>
      </c>
      <c r="E47" s="30">
        <f t="shared" si="4"/>
        <v>2.032954880566205</v>
      </c>
      <c r="F47" s="36">
        <f t="shared" si="4"/>
        <v>0.51418191979879835</v>
      </c>
      <c r="G47" s="36">
        <f t="shared" si="4"/>
        <v>1.3356401384083045</v>
      </c>
    </row>
    <row r="48" spans="1:7" ht="12.75" customHeight="1" x14ac:dyDescent="0.2">
      <c r="A48" s="13" t="s">
        <v>24</v>
      </c>
      <c r="B48" s="7">
        <f t="shared" si="4"/>
        <v>9.3724937027707806</v>
      </c>
      <c r="C48" s="30">
        <f t="shared" si="4"/>
        <v>8.5518753529783069</v>
      </c>
      <c r="D48" s="7">
        <f t="shared" si="4"/>
        <v>13.254923242295529</v>
      </c>
      <c r="E48" s="30">
        <f t="shared" si="4"/>
        <v>7.7263344146269546</v>
      </c>
      <c r="F48" s="36">
        <f t="shared" si="4"/>
        <v>6.5614084113455355</v>
      </c>
      <c r="G48" s="36">
        <f t="shared" si="4"/>
        <v>5.1418685121107268</v>
      </c>
    </row>
    <row r="49" spans="1:7" ht="12.75" customHeight="1" x14ac:dyDescent="0.2">
      <c r="A49" s="13" t="s">
        <v>25</v>
      </c>
      <c r="B49" s="7">
        <f t="shared" si="4"/>
        <v>2.1156675062972292</v>
      </c>
      <c r="C49" s="30">
        <f t="shared" si="4"/>
        <v>1.6723696887146606</v>
      </c>
      <c r="D49" s="7">
        <f t="shared" si="4"/>
        <v>2.7822711096732449</v>
      </c>
      <c r="E49" s="30">
        <f t="shared" si="4"/>
        <v>2.9452963727514012</v>
      </c>
      <c r="F49" s="36">
        <f t="shared" si="4"/>
        <v>0.87466815704904288</v>
      </c>
      <c r="G49" s="36">
        <f t="shared" si="4"/>
        <v>3.1903114186851211</v>
      </c>
    </row>
    <row r="50" spans="1:7" ht="12.75" customHeight="1" x14ac:dyDescent="0.2">
      <c r="A50" s="13" t="s">
        <v>26</v>
      </c>
      <c r="B50" s="7">
        <f t="shared" si="4"/>
        <v>1.9927455919395467</v>
      </c>
      <c r="C50" s="30">
        <f t="shared" si="4"/>
        <v>1.5793495232716521</v>
      </c>
      <c r="D50" s="7">
        <f t="shared" si="4"/>
        <v>3.7705722127717305</v>
      </c>
      <c r="E50" s="30">
        <f t="shared" si="4"/>
        <v>1.5390002948982602</v>
      </c>
      <c r="F50" s="36">
        <f t="shared" si="4"/>
        <v>0.62316613106050012</v>
      </c>
      <c r="G50" s="36">
        <f t="shared" si="4"/>
        <v>1.8269896193771626</v>
      </c>
    </row>
    <row r="51" spans="1:7" ht="12.75" customHeight="1" x14ac:dyDescent="0.2">
      <c r="A51" s="13" t="s">
        <v>27</v>
      </c>
      <c r="B51" s="7">
        <f t="shared" si="4"/>
        <v>4.2232745591939542</v>
      </c>
      <c r="C51" s="30">
        <f t="shared" si="4"/>
        <v>1.6418059200691006</v>
      </c>
      <c r="D51" s="7">
        <f t="shared" si="4"/>
        <v>7.4660043205560367</v>
      </c>
      <c r="E51" s="30">
        <f t="shared" si="4"/>
        <v>5.8666322618696558</v>
      </c>
      <c r="F51" s="36">
        <f t="shared" si="4"/>
        <v>1.330166270783848</v>
      </c>
      <c r="G51" s="36">
        <f t="shared" si="4"/>
        <v>21.197231833910035</v>
      </c>
    </row>
    <row r="52" spans="1:7" ht="12.75" customHeight="1" x14ac:dyDescent="0.2"/>
  </sheetData>
  <mergeCells count="3">
    <mergeCell ref="A3:A4"/>
    <mergeCell ref="B3:B4"/>
    <mergeCell ref="C3:G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121BD0-A091-415C-8FC7-3186A76E1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1834-9025-4B1A-9801-7B14B0F27A36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6f5a4aca-455c-4012-a902-4d97d6c174df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67376A-4A1A-44D9-86A2-66C72023ED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tomkova4224</dc:creator>
  <cp:keywords/>
  <dc:description/>
  <cp:lastModifiedBy>Štichauerová Jana</cp:lastModifiedBy>
  <cp:revision/>
  <cp:lastPrinted>2024-07-04T11:02:17Z</cp:lastPrinted>
  <dcterms:created xsi:type="dcterms:W3CDTF">2024-03-20T13:09:51Z</dcterms:created>
  <dcterms:modified xsi:type="dcterms:W3CDTF">2024-07-04T11:02:48Z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