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hotska4724\Documents\_VINICE_2020\___oprava publikace poslat\"/>
    </mc:Choice>
  </mc:AlternateContent>
  <bookViews>
    <workbookView xWindow="-105" yWindow="-105" windowWidth="19425" windowHeight="10425" tabRatio="773"/>
  </bookViews>
  <sheets>
    <sheet name="a" sheetId="7" r:id="rId1"/>
    <sheet name="data" sheetId="39" state="hidden" r:id="rId2"/>
  </sheets>
  <definedNames>
    <definedName name="_xlnm.Print_Area" localSheetId="1">data!#REF!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9" l="1"/>
  <c r="H26" i="39"/>
  <c r="C26" i="39"/>
  <c r="B26" i="39"/>
</calcChain>
</file>

<file path=xl/sharedStrings.xml><?xml version="1.0" encoding="utf-8"?>
<sst xmlns="http://schemas.openxmlformats.org/spreadsheetml/2006/main" count="166" uniqueCount="51">
  <si>
    <t>ha</t>
  </si>
  <si>
    <t>v tom</t>
  </si>
  <si>
    <t>Česká republika</t>
  </si>
  <si>
    <t>kraj: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</si>
  <si>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</si>
  <si>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</si>
  <si>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</si>
  <si>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</si>
  <si>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</si>
  <si>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</si>
  <si>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</si>
  <si>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</si>
  <si>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</si>
  <si>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</si>
  <si>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</si>
  <si>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</si>
  <si>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subjekty</t>
  </si>
  <si>
    <t>Hl. m. Praha</t>
  </si>
  <si>
    <t>Středočeský</t>
  </si>
  <si>
    <t>-</t>
  </si>
  <si>
    <t>Výměra
vinic</t>
  </si>
  <si>
    <t>plodící
vinice
s mošto-
vými
odrůdami</t>
  </si>
  <si>
    <t>vhodné
k výrobě
vín
s CHOP</t>
  </si>
  <si>
    <t>vhodné
k výrobě
vín
s CHZO</t>
  </si>
  <si>
    <t>i. d.</t>
  </si>
  <si>
    <t>PHA</t>
  </si>
  <si>
    <t>STČ</t>
  </si>
  <si>
    <t>JHČ</t>
  </si>
  <si>
    <t>PLK</t>
  </si>
  <si>
    <t>KVK</t>
  </si>
  <si>
    <t>ULK</t>
  </si>
  <si>
    <t>LBK</t>
  </si>
  <si>
    <t>HKK</t>
  </si>
  <si>
    <t>PAK</t>
  </si>
  <si>
    <t>VYS</t>
  </si>
  <si>
    <t>JHM</t>
  </si>
  <si>
    <t>OLK</t>
  </si>
  <si>
    <t>ZLK</t>
  </si>
  <si>
    <t>MSK</t>
  </si>
  <si>
    <t>ČR</t>
  </si>
  <si>
    <t>vinice
(ha)</t>
  </si>
  <si>
    <t>pěstitelé
vinné révy
(subjekty)</t>
  </si>
  <si>
    <t>CHOP – chráněné označení původu</t>
  </si>
  <si>
    <t>CHZO – chráněné zeměpisné označení</t>
  </si>
  <si>
    <t>vinice
k produkci
vegetativ-
ního mno-
žitelského
materiálu
révy
a ostatní</t>
  </si>
  <si>
    <t>plodící</t>
  </si>
  <si>
    <t>vinice s moštovými odrůdami</t>
  </si>
  <si>
    <t>ještě
neplodící</t>
  </si>
  <si>
    <t>Pěstitelé
révy vinné</t>
  </si>
  <si>
    <t>3. Pěstitelé révy vinné a vinice podle druhu produkce – krajské členění</t>
  </si>
  <si>
    <t>pěstitelé
révy vinné
(subjekty)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</si>
</sst>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5" tint="-0.499984740745262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3" xfId="0" applyFont="1" applyBorder="1" applyAlignment="1">
      <alignment horizontal="left" indent="1"/>
    </xf>
    <xf numFmtId="0" fontId="2" fillId="0" borderId="3" xfId="0" applyFont="1" applyBorder="1"/>
    <xf numFmtId="0" fontId="4" fillId="0" borderId="3" xfId="0" applyFont="1" applyBorder="1"/>
    <xf numFmtId="0" fontId="2" fillId="0" borderId="3" xfId="0" applyFont="1" applyFill="1" applyBorder="1" applyAlignment="1">
      <alignment horizontal="left" wrapText="1" indent="1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8" xfId="0" applyFont="1" applyBorder="1"/>
    <xf numFmtId="4" fontId="2" fillId="0" borderId="7" xfId="0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4" fillId="0" borderId="3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8" fillId="0" borderId="0" xfId="0" applyFont="1" applyBorder="1"/>
    <xf numFmtId="0" fontId="6" fillId="0" borderId="0" xfId="0" applyFont="1" applyBorder="1"/>
    <xf numFmtId="165" fontId="6" fillId="0" borderId="0" xfId="0" applyNumberFormat="1" applyFont="1" applyBorder="1"/>
    <xf numFmtId="4" fontId="6" fillId="0" borderId="0" xfId="0" applyNumberFormat="1" applyFont="1" applyBorder="1"/>
    <xf numFmtId="165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wrapText="1"/>
    </xf>
    <xf numFmtId="2" fontId="5" fillId="0" borderId="0" xfId="0" applyNumberFormat="1" applyFont="1"/>
    <xf numFmtId="164" fontId="2" fillId="0" borderId="0" xfId="0" applyNumberFormat="1" applyFont="1"/>
    <xf numFmtId="0" fontId="5" fillId="0" borderId="0" xfId="0" applyFont="1" applyFill="1" applyBorder="1"/>
    <xf numFmtId="164" fontId="2" fillId="0" borderId="4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right"/>
    </xf>
    <xf numFmtId="165" fontId="4" fillId="0" borderId="14" xfId="0" applyNumberFormat="1" applyFont="1" applyFill="1" applyBorder="1" applyAlignment="1">
      <alignment horizontal="right"/>
    </xf>
    <xf numFmtId="0" fontId="0" fillId="0" borderId="0" xfId="0" applyBorder="1"/>
    <xf numFmtId="164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C8321"/>
      <color rgb="FFE1EDB9"/>
      <color rgb="FF717921"/>
      <color rgb="FFCADA96"/>
      <color rgb="FF697C2C"/>
      <color rgb="FFE4C2C2"/>
      <color rgb="FF723232"/>
      <color rgb="FFDDE9EC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PĚSTITELÉ A VINICE V ČESKÉ REPUBLICE A JIHOMORAVSKÉM KRAJI</a:t>
            </a:r>
          </a:p>
        </c:rich>
      </c:tx>
      <c:layout>
        <c:manualLayout>
          <c:xMode val="edge"/>
          <c:yMode val="edge"/>
          <c:x val="0.16012751004016065"/>
          <c:y val="1.5918080662452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35633975765668E-2"/>
          <c:y val="0.10778861741547013"/>
          <c:w val="0.87261194779116469"/>
          <c:h val="0.78043750964952907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data!$A$22</c:f>
              <c:strCache>
                <c:ptCount val="1"/>
                <c:pt idx="0">
                  <c:v>JHM</c:v>
                </c:pt>
              </c:strCache>
            </c:strRef>
          </c:tx>
          <c:spPr>
            <a:solidFill>
              <a:srgbClr val="F1E6E3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E4E9A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CA2-4CB1-8AF5-ABE1A68CA39C}"/>
              </c:ext>
            </c:extLst>
          </c:dPt>
          <c:cat>
            <c:strRef>
              <c:f>data!$B$24:$C$24</c:f>
              <c:strCache>
                <c:ptCount val="2"/>
                <c:pt idx="0">
                  <c:v>pěstitelé
révy vinné
(subjekty)</c:v>
                </c:pt>
                <c:pt idx="1">
                  <c:v>vinice
(ha)</c:v>
                </c:pt>
              </c:strCache>
            </c:strRef>
          </c:cat>
          <c:val>
            <c:numRef>
              <c:f>data!$B$22:$C$22</c:f>
              <c:numCache>
                <c:formatCode>#\ ##0.00_ ;\-#\ ##0.00\ </c:formatCode>
                <c:ptCount val="2"/>
                <c:pt idx="0" formatCode="#\ ##0_ ;\-#\ ##0\ ">
                  <c:v>15972</c:v>
                </c:pt>
                <c:pt idx="1">
                  <c:v>16957.323799999998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2-4CB1-8AF5-ABE1A68CA39C}"/>
            </c:ext>
          </c:extLst>
        </c:ser>
        <c:ser>
          <c:idx val="0"/>
          <c:order val="1"/>
          <c:tx>
            <c:strRef>
              <c:f>data!$A$23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rgbClr val="7D8525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633F32"/>
              </a:solidFill>
            </c:spPr>
            <c:extLst>
              <c:ext xmlns:c16="http://schemas.microsoft.com/office/drawing/2014/chart" uri="{C3380CC4-5D6E-409C-BE32-E72D297353CC}">
                <c16:uniqueId val="{00000002-ACA2-4CB1-8AF5-ABE1A68CA39C}"/>
              </c:ext>
            </c:extLst>
          </c:dPt>
          <c:cat>
            <c:strRef>
              <c:f>data!$B$24:$C$24</c:f>
              <c:strCache>
                <c:ptCount val="2"/>
                <c:pt idx="0">
                  <c:v>pěstitelé
révy vinné
(subjekty)</c:v>
                </c:pt>
                <c:pt idx="1">
                  <c:v>vinice
(ha)</c:v>
                </c:pt>
              </c:strCache>
            </c:strRef>
          </c:cat>
          <c:val>
            <c:numRef>
              <c:f>data!$B$23:$C$23</c:f>
              <c:numCache>
                <c:formatCode>#\ ##0.00_ ;\-#\ ##0.00\ </c:formatCode>
                <c:ptCount val="2"/>
                <c:pt idx="0" formatCode="#\ ##0_ ;\-#\ ##0\ ">
                  <c:v>16541</c:v>
                </c:pt>
                <c:pt idx="1">
                  <c:v>18099.3649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2-4CB1-8AF5-ABE1A68CA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2460672"/>
        <c:axId val="62499456"/>
      </c:barChart>
      <c:catAx>
        <c:axId val="62460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prstClr val="black"/>
            </a:solidFill>
          </a:ln>
        </c:spPr>
        <c:crossAx val="62499456"/>
        <c:crosses val="autoZero"/>
        <c:auto val="1"/>
        <c:lblAlgn val="ctr"/>
        <c:lblOffset val="1"/>
        <c:noMultiLvlLbl val="0"/>
      </c:catAx>
      <c:valAx>
        <c:axId val="62499456"/>
        <c:scaling>
          <c:orientation val="minMax"/>
          <c:max val="20000"/>
          <c:min val="0"/>
        </c:scaling>
        <c:delete val="0"/>
        <c:axPos val="b"/>
        <c:majorGridlines>
          <c:spPr>
            <a:ln w="3175">
              <a:solidFill>
                <a:prstClr val="black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prstClr val="black"/>
            </a:solidFill>
          </a:ln>
        </c:spPr>
        <c:crossAx val="62460672"/>
        <c:crosses val="autoZero"/>
        <c:crossBetween val="between"/>
        <c:majorUnit val="4000"/>
      </c:valAx>
      <c:spPr>
        <a:solidFill>
          <a:schemeClr val="bg1">
            <a:lumMod val="95000"/>
          </a:schemeClr>
        </a:solidFill>
        <a:ln w="3175">
          <a:solidFill>
            <a:prstClr val="black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PLODÍCÍ VINICE</a:t>
            </a:r>
            <a:r>
              <a:rPr lang="cs-CZ"/>
              <a:t> </a:t>
            </a:r>
            <a:r>
              <a:rPr lang="en-US"/>
              <a:t>S MOŠTOVÝMI ODRŮDAMI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360699548447398E-2"/>
          <c:y val="0.12673267326732673"/>
          <c:w val="0.90487327908831661"/>
          <c:h val="0.760386944206230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data!$D$6:$D$19</c:f>
              <c:strCache>
                <c:ptCount val="14"/>
                <c:pt idx="0">
                  <c:v>PHA</c:v>
                </c:pt>
                <c:pt idx="1">
                  <c:v>STČ</c:v>
                </c:pt>
                <c:pt idx="2">
                  <c:v>JHČ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data!$E$6:$E$19</c:f>
              <c:numCache>
                <c:formatCode>#\ ##0.00_ ;\-#\ ##0.00\ </c:formatCode>
                <c:ptCount val="14"/>
                <c:pt idx="0">
                  <c:v>12.564</c:v>
                </c:pt>
                <c:pt idx="1">
                  <c:v>290.50979999999998</c:v>
                </c:pt>
                <c:pt idx="2">
                  <c:v>0.13500000000000001</c:v>
                </c:pt>
                <c:pt idx="3">
                  <c:v>0.26</c:v>
                </c:pt>
                <c:pt idx="4">
                  <c:v>0</c:v>
                </c:pt>
                <c:pt idx="5">
                  <c:v>308.4051</c:v>
                </c:pt>
                <c:pt idx="6">
                  <c:v>0.25</c:v>
                </c:pt>
                <c:pt idx="7">
                  <c:v>1.8883000000000001</c:v>
                </c:pt>
                <c:pt idx="8">
                  <c:v>5.5E-2</c:v>
                </c:pt>
                <c:pt idx="9">
                  <c:v>5.1679000000000004</c:v>
                </c:pt>
                <c:pt idx="10">
                  <c:v>15794.350700000001</c:v>
                </c:pt>
                <c:pt idx="11">
                  <c:v>1.0671999999999999</c:v>
                </c:pt>
                <c:pt idx="12">
                  <c:v>402.88569999999999</c:v>
                </c:pt>
                <c:pt idx="13">
                  <c:v>0.97450000000000003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D-4613-8850-0E9D453BA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63343616"/>
        <c:axId val="63362560"/>
      </c:barChart>
      <c:catAx>
        <c:axId val="6334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3362560"/>
        <c:crosses val="autoZero"/>
        <c:auto val="1"/>
        <c:lblAlgn val="ctr"/>
        <c:lblOffset val="100"/>
        <c:noMultiLvlLbl val="0"/>
      </c:catAx>
      <c:valAx>
        <c:axId val="63362560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ha</a:t>
                </a:r>
              </a:p>
            </c:rich>
          </c:tx>
          <c:layout>
            <c:manualLayout>
              <c:xMode val="edge"/>
              <c:yMode val="edge"/>
              <c:x val="2.1673168617251906E-3"/>
              <c:y val="0.476947931013573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63343616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236220</xdr:colOff>
      <xdr:row>27</xdr:row>
      <xdr:rowOff>183065</xdr:rowOff>
    </xdr:from>
    <xdr:ext cx="958010" cy="205368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86940" y="5105585"/>
          <a:ext cx="958010" cy="205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lIns="36000" tIns="36000" rIns="36000" bIns="36000" rtlCol="0" anchor="ctr" anchorCtr="1">
          <a:spAutoFit/>
        </a:bodyPr>
        <a:lstStyle/>
        <a:p>
          <a:r>
            <a:rPr lang="cs-CZ" sz="9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Česká</a:t>
          </a:r>
          <a:r>
            <a:rPr lang="cs-CZ" sz="9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republika</a:t>
          </a:r>
          <a:endParaRPr lang="cs-CZ" sz="9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0</xdr:colOff>
      <xdr:row>27</xdr:row>
      <xdr:rowOff>123825</xdr:rowOff>
    </xdr:from>
    <xdr:to>
      <xdr:col>10</xdr:col>
      <xdr:colOff>60960</xdr:colOff>
      <xdr:row>58</xdr:row>
      <xdr:rowOff>10770</xdr:rowOff>
    </xdr:to>
    <xdr:grpSp>
      <xdr:nvGrpSpPr>
        <xdr:cNvPr id="6" name="Skupin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5029200"/>
          <a:ext cx="5899785" cy="4316070"/>
          <a:chOff x="0" y="4892040"/>
          <a:chExt cx="6020058" cy="4304640"/>
        </a:xfrm>
      </xdr:grpSpPr>
      <xdr:graphicFrame macro="">
        <xdr:nvGraphicFramePr>
          <xdr:cNvPr id="3" name="Graf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aphicFramePr/>
        </xdr:nvGraphicFramePr>
        <xdr:xfrm>
          <a:off x="0" y="4892040"/>
          <a:ext cx="6020058" cy="198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Graf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/>
        </xdr:nvGraphicFramePr>
        <xdr:xfrm>
          <a:off x="45720" y="6964680"/>
          <a:ext cx="5905500" cy="2232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0.23707</cdr:x>
      <cdr:y>0.32579</cdr:y>
    </cdr:from>
    <cdr:to>
      <cdr:x>0.67835</cdr:x>
      <cdr:y>0.42924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398662" y="646781"/>
          <a:ext cx="2603461" cy="205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36000" tIns="36000" rIns="36000" bIns="36000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Jihomoravský kraj = 93,7 % výměry vinic v ČR</a:t>
          </a:r>
        </a:p>
      </cdr:txBody>
    </cdr:sp>
  </cdr:relSizeAnchor>
  <cdr:relSizeAnchor xmlns:cdr="http://schemas.openxmlformats.org/drawingml/2006/chartDrawing">
    <cdr:from>
      <cdr:x>0.22189</cdr:x>
      <cdr:y>0.70867</cdr:y>
    </cdr:from>
    <cdr:to>
      <cdr:x>0.72729</cdr:x>
      <cdr:y>0.81211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1309103" y="1406886"/>
          <a:ext cx="2981769" cy="205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36000" rIns="36000" bIns="360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Jihomoravský kraj = 96,6 % pěstitelů vinné révy v ČR</a:t>
          </a:r>
        </a:p>
      </cdr:txBody>
    </cdr:sp>
  </cdr:relSizeAnchor>
  <cdr:relSizeAnchor xmlns:cdr="http://schemas.openxmlformats.org/drawingml/2006/chartDrawing">
    <cdr:from>
      <cdr:x>0.36449</cdr:x>
      <cdr:y>0.57254</cdr:y>
    </cdr:from>
    <cdr:to>
      <cdr:x>0.52303</cdr:x>
      <cdr:y>0.67163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178164" y="1239031"/>
          <a:ext cx="947435" cy="214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36000" tIns="36000" rIns="36000" bIns="36000" rtlCol="0" anchor="ctr" anchorCtr="1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900" b="1">
              <a:solidFill>
                <a:sysClr val="window" lastClr="FFFFFF"/>
              </a:solidFill>
              <a:latin typeface="Arial" pitchFamily="34" charset="0"/>
              <a:cs typeface="Arial" pitchFamily="34" charset="0"/>
            </a:rPr>
            <a:t>Česká</a:t>
          </a:r>
          <a:r>
            <a:rPr lang="cs-CZ" sz="900" b="1" baseline="0">
              <a:solidFill>
                <a:sysClr val="window" lastClr="FFFFFF"/>
              </a:solidFill>
              <a:latin typeface="Arial" pitchFamily="34" charset="0"/>
              <a:cs typeface="Arial" pitchFamily="34" charset="0"/>
            </a:rPr>
            <a:t> republika</a:t>
          </a:r>
          <a:endParaRPr lang="cs-CZ" sz="900" b="1">
            <a:solidFill>
              <a:sysClr val="window" lastClr="FFFFFF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0.36723</cdr:x>
      <cdr:y>0.18662</cdr:y>
    </cdr:from>
    <cdr:to>
      <cdr:x>0.52577</cdr:x>
      <cdr:y>0.28571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2194560" y="403860"/>
          <a:ext cx="947435" cy="214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36000" tIns="36000" rIns="36000" bIns="36000" rtlCol="0" anchor="ctr" anchorCtr="1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900" b="1">
              <a:solidFill>
                <a:sysClr val="window" lastClr="FFFFFF"/>
              </a:solidFill>
              <a:latin typeface="Arial" pitchFamily="34" charset="0"/>
              <a:cs typeface="Arial" pitchFamily="34" charset="0"/>
            </a:rPr>
            <a:t>Česká</a:t>
          </a:r>
          <a:r>
            <a:rPr lang="cs-CZ" sz="900" b="1" baseline="0">
              <a:solidFill>
                <a:sysClr val="window" lastClr="FFFFFF"/>
              </a:solidFill>
              <a:latin typeface="Arial" pitchFamily="34" charset="0"/>
              <a:cs typeface="Arial" pitchFamily="34" charset="0"/>
            </a:rPr>
            <a:t> republika</a:t>
          </a:r>
          <a:endParaRPr lang="cs-CZ" sz="900" b="1">
            <a:solidFill>
              <a:sysClr val="window" lastClr="FFFFFF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0.69961</cdr:x>
      <cdr:y>0.15353</cdr:y>
    </cdr:from>
    <cdr:to>
      <cdr:x>0.78752</cdr:x>
      <cdr:y>0.24911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256008" y="306178"/>
          <a:ext cx="534817" cy="1906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ysClr val="windowText" lastClr="000000"/>
          </a:solidFill>
        </a:ln>
      </cdr:spPr>
      <cdr:txBody>
        <a:bodyPr xmlns:a="http://schemas.openxmlformats.org/drawingml/2006/main" vertOverflow="clip" wrap="none" lIns="36000" tIns="36000" rIns="36000" bIns="36000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cs-CZ" sz="800" b="1">
              <a:latin typeface="Arial" pitchFamily="34" charset="0"/>
              <a:cs typeface="Arial" pitchFamily="34" charset="0"/>
            </a:rPr>
            <a:t>15 794 ha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/>
  </sheetViews>
  <sheetFormatPr defaultColWidth="8.85546875" defaultRowHeight="11.25" x14ac:dyDescent="0.2"/>
  <cols>
    <col min="1" max="1" width="14.28515625" style="8" customWidth="1"/>
    <col min="2" max="10" width="8.140625" style="8" customWidth="1"/>
    <col min="11" max="11" width="8.85546875" style="23"/>
    <col min="12" max="13" width="8.85546875" style="22"/>
    <col min="14" max="16384" width="8.85546875" style="8"/>
  </cols>
  <sheetData>
    <row r="1" spans="1:13" s="6" customFormat="1" ht="18" customHeight="1" x14ac:dyDescent="0.25">
      <c r="A1" s="5" t="s">
        <v>49</v>
      </c>
      <c r="K1" s="25"/>
      <c r="L1" s="21"/>
      <c r="M1" s="21"/>
    </row>
    <row r="2" spans="1:13" ht="1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3" ht="15" customHeight="1" x14ac:dyDescent="0.2">
      <c r="A3" s="45"/>
      <c r="B3" s="49" t="s">
        <v>48</v>
      </c>
      <c r="C3" s="49" t="s">
        <v>20</v>
      </c>
      <c r="D3" s="52" t="s">
        <v>1</v>
      </c>
      <c r="E3" s="53"/>
      <c r="F3" s="53"/>
      <c r="G3" s="53"/>
      <c r="H3" s="53"/>
      <c r="I3" s="53"/>
      <c r="J3" s="53"/>
    </row>
    <row r="4" spans="1:13" ht="18" customHeight="1" x14ac:dyDescent="0.2">
      <c r="A4" s="45"/>
      <c r="B4" s="49"/>
      <c r="C4" s="49"/>
      <c r="D4" s="44" t="s">
        <v>46</v>
      </c>
      <c r="E4" s="44"/>
      <c r="F4" s="44"/>
      <c r="G4" s="44"/>
      <c r="H4" s="44"/>
      <c r="I4" s="44"/>
      <c r="J4" s="54" t="s">
        <v>44</v>
      </c>
    </row>
    <row r="5" spans="1:13" ht="15" customHeight="1" x14ac:dyDescent="0.2">
      <c r="A5" s="45"/>
      <c r="B5" s="49"/>
      <c r="C5" s="49"/>
      <c r="D5" s="51" t="s">
        <v>45</v>
      </c>
      <c r="E5" s="44" t="s">
        <v>1</v>
      </c>
      <c r="F5" s="44"/>
      <c r="G5" s="51" t="s">
        <v>47</v>
      </c>
      <c r="H5" s="44" t="s">
        <v>1</v>
      </c>
      <c r="I5" s="44"/>
      <c r="J5" s="55"/>
    </row>
    <row r="6" spans="1:13" ht="50.45" customHeight="1" x14ac:dyDescent="0.2">
      <c r="A6" s="45"/>
      <c r="B6" s="50"/>
      <c r="C6" s="50"/>
      <c r="D6" s="51"/>
      <c r="E6" s="20" t="s">
        <v>22</v>
      </c>
      <c r="F6" s="20" t="s">
        <v>23</v>
      </c>
      <c r="G6" s="51"/>
      <c r="H6" s="20" t="s">
        <v>22</v>
      </c>
      <c r="I6" s="20" t="s">
        <v>23</v>
      </c>
      <c r="J6" s="56"/>
    </row>
    <row r="7" spans="1:13" ht="15.6" customHeight="1" thickBot="1" x14ac:dyDescent="0.25">
      <c r="A7" s="46"/>
      <c r="B7" s="11" t="s">
        <v>16</v>
      </c>
      <c r="C7" s="47" t="s">
        <v>0</v>
      </c>
      <c r="D7" s="48"/>
      <c r="E7" s="48"/>
      <c r="F7" s="48"/>
      <c r="G7" s="48"/>
      <c r="H7" s="48"/>
      <c r="I7" s="48"/>
      <c r="J7" s="48"/>
    </row>
    <row r="8" spans="1:13" s="7" customFormat="1" ht="18" customHeight="1" x14ac:dyDescent="0.2">
      <c r="A8" s="3" t="s">
        <v>2</v>
      </c>
      <c r="B8" s="13">
        <v>16541</v>
      </c>
      <c r="C8" s="15">
        <v>18099.3649</v>
      </c>
      <c r="D8" s="15">
        <v>16818.513200000001</v>
      </c>
      <c r="E8" s="15">
        <v>16726.568599999999</v>
      </c>
      <c r="F8" s="15">
        <v>91.944599999999994</v>
      </c>
      <c r="G8" s="15">
        <v>1257.9865</v>
      </c>
      <c r="H8" s="15">
        <v>1242.9408000000001</v>
      </c>
      <c r="I8" s="15">
        <v>15.0457</v>
      </c>
      <c r="J8" s="39">
        <v>22.865200000000002</v>
      </c>
      <c r="K8" s="27"/>
      <c r="L8" s="24"/>
      <c r="M8" s="24"/>
    </row>
    <row r="9" spans="1:13" ht="12" customHeight="1" x14ac:dyDescent="0.2">
      <c r="A9" s="2" t="s">
        <v>3</v>
      </c>
      <c r="B9" s="14"/>
      <c r="C9" s="16"/>
      <c r="D9" s="14"/>
      <c r="E9" s="16"/>
      <c r="F9" s="14"/>
      <c r="G9" s="16"/>
      <c r="H9" s="14"/>
      <c r="I9" s="16"/>
      <c r="J9" s="36"/>
    </row>
    <row r="10" spans="1:13" ht="12" customHeight="1" x14ac:dyDescent="0.2">
      <c r="A10" s="4" t="s">
        <v>17</v>
      </c>
      <c r="B10" s="19">
        <v>14</v>
      </c>
      <c r="C10" s="16">
        <v>15.1584</v>
      </c>
      <c r="D10" s="16">
        <v>12.564</v>
      </c>
      <c r="E10" s="16">
        <v>11.542400000000001</v>
      </c>
      <c r="F10" s="16">
        <v>1.0216000000000001</v>
      </c>
      <c r="G10" s="16">
        <v>2.5943999999999998</v>
      </c>
      <c r="H10" s="16">
        <v>0.3145</v>
      </c>
      <c r="I10" s="16">
        <v>2.2799</v>
      </c>
      <c r="J10" s="37" t="s">
        <v>19</v>
      </c>
      <c r="K10" s="27"/>
    </row>
    <row r="11" spans="1:13" ht="12" customHeight="1" x14ac:dyDescent="0.2">
      <c r="A11" s="4" t="s">
        <v>18</v>
      </c>
      <c r="B11" s="19">
        <v>73</v>
      </c>
      <c r="C11" s="16">
        <v>331.76639999999998</v>
      </c>
      <c r="D11" s="16">
        <v>290.50979999999998</v>
      </c>
      <c r="E11" s="16">
        <v>283.45949999999999</v>
      </c>
      <c r="F11" s="16">
        <v>7.0503</v>
      </c>
      <c r="G11" s="16">
        <v>40.9726</v>
      </c>
      <c r="H11" s="16">
        <v>32.978999999999999</v>
      </c>
      <c r="I11" s="16">
        <v>7.9935999999999998</v>
      </c>
      <c r="J11" s="38">
        <v>0.28399999999999997</v>
      </c>
      <c r="K11" s="27"/>
    </row>
    <row r="12" spans="1:13" ht="12" customHeight="1" x14ac:dyDescent="0.2">
      <c r="A12" s="1" t="s">
        <v>4</v>
      </c>
      <c r="B12" s="18" t="s">
        <v>24</v>
      </c>
      <c r="C12" s="18" t="s">
        <v>24</v>
      </c>
      <c r="D12" s="18" t="s">
        <v>24</v>
      </c>
      <c r="E12" s="18" t="s">
        <v>24</v>
      </c>
      <c r="F12" s="18" t="s">
        <v>24</v>
      </c>
      <c r="G12" s="17" t="s">
        <v>19</v>
      </c>
      <c r="H12" s="17" t="s">
        <v>19</v>
      </c>
      <c r="I12" s="17" t="s">
        <v>19</v>
      </c>
      <c r="J12" s="37" t="s">
        <v>19</v>
      </c>
      <c r="K12" s="27"/>
    </row>
    <row r="13" spans="1:13" ht="12" customHeight="1" x14ac:dyDescent="0.2">
      <c r="A13" s="1" t="s">
        <v>5</v>
      </c>
      <c r="B13" s="18" t="s">
        <v>24</v>
      </c>
      <c r="C13" s="18" t="s">
        <v>24</v>
      </c>
      <c r="D13" s="18" t="s">
        <v>24</v>
      </c>
      <c r="E13" s="18" t="s">
        <v>24</v>
      </c>
      <c r="F13" s="17" t="s">
        <v>19</v>
      </c>
      <c r="G13" s="17" t="s">
        <v>19</v>
      </c>
      <c r="H13" s="17" t="s">
        <v>19</v>
      </c>
      <c r="I13" s="17" t="s">
        <v>19</v>
      </c>
      <c r="J13" s="37" t="s">
        <v>19</v>
      </c>
      <c r="K13" s="27"/>
    </row>
    <row r="14" spans="1:13" ht="12" customHeight="1" x14ac:dyDescent="0.2">
      <c r="A14" s="1" t="s">
        <v>6</v>
      </c>
      <c r="B14" s="17" t="s">
        <v>19</v>
      </c>
      <c r="C14" s="17" t="s">
        <v>19</v>
      </c>
      <c r="D14" s="17" t="s">
        <v>19</v>
      </c>
      <c r="E14" s="17" t="s">
        <v>19</v>
      </c>
      <c r="F14" s="17" t="s">
        <v>19</v>
      </c>
      <c r="G14" s="17" t="s">
        <v>19</v>
      </c>
      <c r="H14" s="17" t="s">
        <v>19</v>
      </c>
      <c r="I14" s="17" t="s">
        <v>19</v>
      </c>
      <c r="J14" s="37" t="s">
        <v>19</v>
      </c>
      <c r="K14" s="27"/>
    </row>
    <row r="15" spans="1:13" ht="12" customHeight="1" x14ac:dyDescent="0.2">
      <c r="A15" s="1" t="s">
        <v>7</v>
      </c>
      <c r="B15" s="19">
        <v>49</v>
      </c>
      <c r="C15" s="16">
        <v>324.80349999999999</v>
      </c>
      <c r="D15" s="16">
        <v>308.4051</v>
      </c>
      <c r="E15" s="16">
        <v>307.06270000000001</v>
      </c>
      <c r="F15" s="16">
        <v>1.3424</v>
      </c>
      <c r="G15" s="16">
        <v>16.398399999999999</v>
      </c>
      <c r="H15" s="16">
        <v>16.398399999999999</v>
      </c>
      <c r="I15" s="17" t="s">
        <v>19</v>
      </c>
      <c r="J15" s="37" t="s">
        <v>19</v>
      </c>
      <c r="K15" s="27"/>
    </row>
    <row r="16" spans="1:13" ht="12" customHeight="1" x14ac:dyDescent="0.2">
      <c r="A16" s="1" t="s">
        <v>8</v>
      </c>
      <c r="B16" s="18" t="s">
        <v>24</v>
      </c>
      <c r="C16" s="18" t="s">
        <v>24</v>
      </c>
      <c r="D16" s="18" t="s">
        <v>24</v>
      </c>
      <c r="E16" s="18" t="s">
        <v>24</v>
      </c>
      <c r="F16" s="17" t="s">
        <v>19</v>
      </c>
      <c r="G16" s="18" t="s">
        <v>24</v>
      </c>
      <c r="H16" s="18" t="s">
        <v>24</v>
      </c>
      <c r="I16" s="18" t="s">
        <v>24</v>
      </c>
      <c r="J16" s="37" t="s">
        <v>19</v>
      </c>
      <c r="K16" s="27"/>
    </row>
    <row r="17" spans="1:11" ht="12" customHeight="1" x14ac:dyDescent="0.2">
      <c r="A17" s="1" t="s">
        <v>9</v>
      </c>
      <c r="B17" s="19">
        <v>8</v>
      </c>
      <c r="C17" s="16">
        <v>2.4262999999999999</v>
      </c>
      <c r="D17" s="16">
        <v>1.8883000000000001</v>
      </c>
      <c r="E17" s="16">
        <v>0.25</v>
      </c>
      <c r="F17" s="16">
        <v>1.6383000000000001</v>
      </c>
      <c r="G17" s="16">
        <v>0.53800000000000003</v>
      </c>
      <c r="H17" s="17" t="s">
        <v>19</v>
      </c>
      <c r="I17" s="16">
        <v>0.53800000000000003</v>
      </c>
      <c r="J17" s="37" t="s">
        <v>19</v>
      </c>
      <c r="K17" s="27"/>
    </row>
    <row r="18" spans="1:11" ht="12" customHeight="1" x14ac:dyDescent="0.2">
      <c r="A18" s="1" t="s">
        <v>10</v>
      </c>
      <c r="B18" s="18" t="s">
        <v>24</v>
      </c>
      <c r="C18" s="18" t="s">
        <v>24</v>
      </c>
      <c r="D18" s="18" t="s">
        <v>24</v>
      </c>
      <c r="E18" s="17" t="s">
        <v>19</v>
      </c>
      <c r="F18" s="18" t="s">
        <v>24</v>
      </c>
      <c r="G18" s="18" t="s">
        <v>24</v>
      </c>
      <c r="H18" s="18" t="s">
        <v>24</v>
      </c>
      <c r="I18" s="18" t="s">
        <v>24</v>
      </c>
      <c r="J18" s="37" t="s">
        <v>19</v>
      </c>
      <c r="K18" s="27"/>
    </row>
    <row r="19" spans="1:11" ht="12" customHeight="1" x14ac:dyDescent="0.2">
      <c r="A19" s="1" t="s">
        <v>11</v>
      </c>
      <c r="B19" s="19">
        <v>3</v>
      </c>
      <c r="C19" s="16">
        <v>5.1679000000000004</v>
      </c>
      <c r="D19" s="16">
        <v>5.1679000000000004</v>
      </c>
      <c r="E19" s="16">
        <v>5.04</v>
      </c>
      <c r="F19" s="16">
        <v>0.12790000000000001</v>
      </c>
      <c r="G19" s="17" t="s">
        <v>19</v>
      </c>
      <c r="H19" s="17" t="s">
        <v>19</v>
      </c>
      <c r="I19" s="17" t="s">
        <v>19</v>
      </c>
      <c r="J19" s="37" t="s">
        <v>19</v>
      </c>
      <c r="K19" s="27"/>
    </row>
    <row r="20" spans="1:11" ht="12" customHeight="1" x14ac:dyDescent="0.2">
      <c r="A20" s="1" t="s">
        <v>12</v>
      </c>
      <c r="B20" s="19">
        <v>15972</v>
      </c>
      <c r="C20" s="16">
        <v>16957.323799999998</v>
      </c>
      <c r="D20" s="16">
        <v>15794.350700000001</v>
      </c>
      <c r="E20" s="16">
        <v>15716.5942</v>
      </c>
      <c r="F20" s="16">
        <v>77.756500000000003</v>
      </c>
      <c r="G20" s="16">
        <v>1140.4345000000001</v>
      </c>
      <c r="H20" s="16">
        <v>1137.2639999999999</v>
      </c>
      <c r="I20" s="16">
        <v>3.1705000000000001</v>
      </c>
      <c r="J20" s="38">
        <v>22.538600000000002</v>
      </c>
      <c r="K20" s="27"/>
    </row>
    <row r="21" spans="1:11" ht="12" customHeight="1" x14ac:dyDescent="0.2">
      <c r="A21" s="1" t="s">
        <v>13</v>
      </c>
      <c r="B21" s="19">
        <v>7</v>
      </c>
      <c r="C21" s="16">
        <v>1.7576000000000001</v>
      </c>
      <c r="D21" s="16">
        <v>1.0671999999999999</v>
      </c>
      <c r="E21" s="17" t="s">
        <v>19</v>
      </c>
      <c r="F21" s="16">
        <v>1.0671999999999999</v>
      </c>
      <c r="G21" s="16">
        <v>0.69040000000000001</v>
      </c>
      <c r="H21" s="17" t="s">
        <v>19</v>
      </c>
      <c r="I21" s="16">
        <v>0.69040000000000001</v>
      </c>
      <c r="J21" s="37" t="s">
        <v>19</v>
      </c>
      <c r="K21" s="27"/>
    </row>
    <row r="22" spans="1:11" ht="12" customHeight="1" x14ac:dyDescent="0.2">
      <c r="A22" s="1" t="s">
        <v>14</v>
      </c>
      <c r="B22" s="19">
        <v>404</v>
      </c>
      <c r="C22" s="16">
        <v>459.27210000000002</v>
      </c>
      <c r="D22" s="16">
        <v>402.88569999999999</v>
      </c>
      <c r="E22" s="16">
        <v>402.10980000000001</v>
      </c>
      <c r="F22" s="16">
        <v>0.77590000000000003</v>
      </c>
      <c r="G22" s="16">
        <v>56.343800000000002</v>
      </c>
      <c r="H22" s="16">
        <v>55.984900000000003</v>
      </c>
      <c r="I22" s="16">
        <v>0.3589</v>
      </c>
      <c r="J22" s="38">
        <v>4.2599999999999999E-2</v>
      </c>
      <c r="K22" s="27"/>
    </row>
    <row r="23" spans="1:11" ht="12" customHeight="1" x14ac:dyDescent="0.2">
      <c r="A23" s="1" t="s">
        <v>15</v>
      </c>
      <c r="B23" s="19">
        <v>5</v>
      </c>
      <c r="C23" s="16">
        <v>0.97450000000000003</v>
      </c>
      <c r="D23" s="16">
        <v>0.97450000000000003</v>
      </c>
      <c r="E23" s="17" t="s">
        <v>19</v>
      </c>
      <c r="F23" s="16">
        <v>0.97450000000000003</v>
      </c>
      <c r="G23" s="17" t="s">
        <v>19</v>
      </c>
      <c r="H23" s="17" t="s">
        <v>19</v>
      </c>
      <c r="I23" s="17" t="s">
        <v>19</v>
      </c>
      <c r="J23" s="37" t="s">
        <v>19</v>
      </c>
      <c r="K23" s="27"/>
    </row>
    <row r="24" spans="1:11" ht="7.15" customHeight="1" x14ac:dyDescent="0.2">
      <c r="B24" s="34"/>
    </row>
    <row r="25" spans="1:11" ht="12" customHeight="1" x14ac:dyDescent="0.2">
      <c r="A25" s="9" t="s">
        <v>42</v>
      </c>
    </row>
    <row r="26" spans="1:11" ht="12" customHeight="1" x14ac:dyDescent="0.2">
      <c r="A26" s="9" t="s">
        <v>43</v>
      </c>
    </row>
    <row r="29" spans="1:11" x14ac:dyDescent="0.2">
      <c r="B29" s="12"/>
    </row>
  </sheetData>
  <mergeCells count="11">
    <mergeCell ref="H5:I5"/>
    <mergeCell ref="A3:A7"/>
    <mergeCell ref="C7:J7"/>
    <mergeCell ref="B3:B6"/>
    <mergeCell ref="C3:C6"/>
    <mergeCell ref="E5:F5"/>
    <mergeCell ref="D5:D6"/>
    <mergeCell ref="G5:G6"/>
    <mergeCell ref="D3:J3"/>
    <mergeCell ref="J4:J6"/>
    <mergeCell ref="D4:I4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defaultRowHeight="15" x14ac:dyDescent="0.25"/>
  <cols>
    <col min="5" max="5" width="14.85546875" customWidth="1"/>
  </cols>
  <sheetData>
    <row r="1" spans="1:11" x14ac:dyDescent="0.25">
      <c r="A1" s="23">
        <v>2020</v>
      </c>
      <c r="B1" s="23"/>
      <c r="C1" s="23"/>
      <c r="D1" s="23"/>
      <c r="E1" s="57" t="s">
        <v>21</v>
      </c>
      <c r="F1" s="40"/>
      <c r="G1" s="23">
        <v>2015</v>
      </c>
      <c r="H1" s="23"/>
      <c r="I1" s="23"/>
      <c r="J1" s="23"/>
      <c r="K1" s="58" t="s">
        <v>21</v>
      </c>
    </row>
    <row r="2" spans="1:11" ht="54" customHeight="1" x14ac:dyDescent="0.25">
      <c r="A2" s="23"/>
      <c r="B2" s="23"/>
      <c r="C2" s="23"/>
      <c r="D2" s="23"/>
      <c r="E2" s="57"/>
      <c r="F2" s="40"/>
      <c r="G2" s="23"/>
      <c r="H2" s="23"/>
      <c r="I2" s="23"/>
      <c r="J2" s="23"/>
      <c r="K2" s="58"/>
    </row>
    <row r="3" spans="1:11" ht="15" customHeight="1" x14ac:dyDescent="0.25">
      <c r="A3" s="23"/>
      <c r="B3" s="23"/>
      <c r="C3" s="23"/>
      <c r="D3" s="23"/>
      <c r="E3" s="23"/>
      <c r="F3" s="40"/>
      <c r="G3" s="23"/>
      <c r="H3" s="23"/>
      <c r="I3" s="23"/>
      <c r="J3" s="23"/>
      <c r="K3" s="23"/>
    </row>
    <row r="4" spans="1:11" ht="15" customHeight="1" x14ac:dyDescent="0.25">
      <c r="A4" s="28"/>
      <c r="B4" s="23" t="s">
        <v>16</v>
      </c>
      <c r="C4" s="23" t="s">
        <v>0</v>
      </c>
      <c r="D4" s="26"/>
      <c r="E4" s="26"/>
      <c r="F4" s="40"/>
      <c r="G4" s="28"/>
      <c r="H4" s="23" t="s">
        <v>16</v>
      </c>
      <c r="I4" s="23" t="s">
        <v>0</v>
      </c>
      <c r="J4" s="26"/>
      <c r="K4" s="26"/>
    </row>
    <row r="5" spans="1:11" x14ac:dyDescent="0.25">
      <c r="A5" s="23"/>
      <c r="B5" s="23"/>
      <c r="C5" s="23"/>
      <c r="D5" s="23"/>
      <c r="E5" s="23"/>
      <c r="F5" s="40"/>
      <c r="G5" s="23"/>
      <c r="H5" s="23"/>
      <c r="I5" s="23"/>
      <c r="J5" s="23"/>
      <c r="K5" s="23"/>
    </row>
    <row r="6" spans="1:11" x14ac:dyDescent="0.25">
      <c r="A6" s="23" t="s">
        <v>25</v>
      </c>
      <c r="B6" s="41">
        <v>14</v>
      </c>
      <c r="C6" s="42">
        <v>15.1584</v>
      </c>
      <c r="D6" s="23" t="s">
        <v>25</v>
      </c>
      <c r="E6" s="42">
        <v>12.564</v>
      </c>
      <c r="F6" s="40"/>
      <c r="G6" s="23" t="s">
        <v>25</v>
      </c>
      <c r="H6" s="23">
        <v>12</v>
      </c>
      <c r="I6" s="29">
        <v>12.4312</v>
      </c>
      <c r="J6" s="23" t="s">
        <v>25</v>
      </c>
      <c r="K6" s="29">
        <v>11.3063</v>
      </c>
    </row>
    <row r="7" spans="1:11" x14ac:dyDescent="0.25">
      <c r="A7" s="23" t="s">
        <v>26</v>
      </c>
      <c r="B7" s="41">
        <v>73</v>
      </c>
      <c r="C7" s="42">
        <v>331.76639999999998</v>
      </c>
      <c r="D7" s="23" t="s">
        <v>26</v>
      </c>
      <c r="E7" s="42">
        <v>290.50979999999998</v>
      </c>
      <c r="F7" s="40"/>
      <c r="G7" s="23" t="s">
        <v>26</v>
      </c>
      <c r="H7" s="23">
        <v>73</v>
      </c>
      <c r="I7" s="29">
        <v>325.28039999999999</v>
      </c>
      <c r="J7" s="23" t="s">
        <v>26</v>
      </c>
      <c r="K7" s="29">
        <v>303.04320000000001</v>
      </c>
    </row>
    <row r="8" spans="1:11" x14ac:dyDescent="0.25">
      <c r="A8" s="23" t="s">
        <v>27</v>
      </c>
      <c r="B8" s="41">
        <v>2</v>
      </c>
      <c r="C8" s="42">
        <v>0.13500000000000001</v>
      </c>
      <c r="D8" s="35" t="s">
        <v>27</v>
      </c>
      <c r="E8" s="42">
        <v>0.13500000000000001</v>
      </c>
      <c r="F8" s="40"/>
      <c r="G8" s="23" t="s">
        <v>27</v>
      </c>
      <c r="H8" s="23">
        <v>2</v>
      </c>
      <c r="I8" s="29">
        <v>0.13500000000000001</v>
      </c>
      <c r="J8" s="23" t="s">
        <v>27</v>
      </c>
      <c r="K8" s="29">
        <v>0.13500000000000001</v>
      </c>
    </row>
    <row r="9" spans="1:11" x14ac:dyDescent="0.25">
      <c r="A9" s="23" t="s">
        <v>28</v>
      </c>
      <c r="B9" s="41">
        <v>1</v>
      </c>
      <c r="C9" s="42">
        <v>0.26</v>
      </c>
      <c r="D9" s="35" t="s">
        <v>28</v>
      </c>
      <c r="E9" s="42">
        <v>0.26</v>
      </c>
      <c r="F9" s="40"/>
      <c r="G9" s="23" t="s">
        <v>28</v>
      </c>
      <c r="H9" s="23">
        <v>2</v>
      </c>
      <c r="I9" s="29">
        <v>0.5323</v>
      </c>
      <c r="J9" s="23" t="s">
        <v>28</v>
      </c>
      <c r="K9" s="29">
        <v>0.5323</v>
      </c>
    </row>
    <row r="10" spans="1:11" x14ac:dyDescent="0.25">
      <c r="A10" s="23" t="s">
        <v>29</v>
      </c>
      <c r="B10" s="43">
        <v>0</v>
      </c>
      <c r="C10" s="42">
        <v>0</v>
      </c>
      <c r="D10" s="35" t="s">
        <v>29</v>
      </c>
      <c r="E10" s="42">
        <v>0</v>
      </c>
      <c r="F10" s="40"/>
      <c r="G10" s="23" t="s">
        <v>29</v>
      </c>
      <c r="H10" s="23"/>
      <c r="I10" s="30"/>
      <c r="J10" s="23" t="s">
        <v>29</v>
      </c>
      <c r="K10" s="30"/>
    </row>
    <row r="11" spans="1:11" x14ac:dyDescent="0.25">
      <c r="A11" s="23" t="s">
        <v>30</v>
      </c>
      <c r="B11" s="41">
        <v>49</v>
      </c>
      <c r="C11" s="42">
        <v>324.80349999999999</v>
      </c>
      <c r="D11" s="35" t="s">
        <v>30</v>
      </c>
      <c r="E11" s="42">
        <v>308.4051</v>
      </c>
      <c r="F11" s="40"/>
      <c r="G11" s="23" t="s">
        <v>30</v>
      </c>
      <c r="H11" s="23">
        <v>55</v>
      </c>
      <c r="I11" s="29">
        <v>310.49520000000001</v>
      </c>
      <c r="J11" s="23" t="s">
        <v>30</v>
      </c>
      <c r="K11" s="29">
        <v>286.90140000000002</v>
      </c>
    </row>
    <row r="12" spans="1:11" x14ac:dyDescent="0.25">
      <c r="A12" s="23" t="s">
        <v>31</v>
      </c>
      <c r="B12" s="41">
        <v>1</v>
      </c>
      <c r="C12" s="42">
        <v>0.25</v>
      </c>
      <c r="D12" s="35" t="s">
        <v>31</v>
      </c>
      <c r="E12" s="42">
        <v>0.25</v>
      </c>
      <c r="F12" s="40"/>
      <c r="G12" s="23" t="s">
        <v>31</v>
      </c>
      <c r="H12" s="23">
        <v>1</v>
      </c>
      <c r="I12" s="29">
        <v>0.25</v>
      </c>
      <c r="J12" s="23" t="s">
        <v>31</v>
      </c>
      <c r="K12" s="29">
        <v>0.25</v>
      </c>
    </row>
    <row r="13" spans="1:11" x14ac:dyDescent="0.25">
      <c r="A13" s="23" t="s">
        <v>32</v>
      </c>
      <c r="B13" s="41">
        <v>8</v>
      </c>
      <c r="C13" s="42">
        <v>2.4262999999999999</v>
      </c>
      <c r="D13" s="35" t="s">
        <v>32</v>
      </c>
      <c r="E13" s="42">
        <v>1.8883000000000001</v>
      </c>
      <c r="F13" s="40"/>
      <c r="G13" s="23" t="s">
        <v>32</v>
      </c>
      <c r="H13" s="23">
        <v>3</v>
      </c>
      <c r="I13" s="29">
        <v>1.7018</v>
      </c>
      <c r="J13" s="23" t="s">
        <v>32</v>
      </c>
      <c r="K13" s="29">
        <v>0.75</v>
      </c>
    </row>
    <row r="14" spans="1:11" x14ac:dyDescent="0.25">
      <c r="A14" s="23" t="s">
        <v>33</v>
      </c>
      <c r="B14" s="41">
        <v>2</v>
      </c>
      <c r="C14" s="42">
        <v>6.9400000000000003E-2</v>
      </c>
      <c r="D14" s="35" t="s">
        <v>33</v>
      </c>
      <c r="E14" s="42">
        <v>5.5E-2</v>
      </c>
      <c r="F14" s="40"/>
      <c r="G14" s="23" t="s">
        <v>33</v>
      </c>
      <c r="H14" s="23">
        <v>1</v>
      </c>
      <c r="I14" s="29">
        <v>5.5E-2</v>
      </c>
      <c r="J14" s="23" t="s">
        <v>33</v>
      </c>
      <c r="K14" s="29">
        <v>5.5E-2</v>
      </c>
    </row>
    <row r="15" spans="1:11" x14ac:dyDescent="0.25">
      <c r="A15" s="23" t="s">
        <v>34</v>
      </c>
      <c r="B15" s="41">
        <v>3</v>
      </c>
      <c r="C15" s="42">
        <v>5.1679000000000004</v>
      </c>
      <c r="D15" s="23" t="s">
        <v>34</v>
      </c>
      <c r="E15" s="42">
        <v>5.1679000000000004</v>
      </c>
      <c r="F15" s="40"/>
      <c r="G15" s="23" t="s">
        <v>34</v>
      </c>
      <c r="H15" s="23">
        <v>4</v>
      </c>
      <c r="I15" s="29">
        <v>5.1959</v>
      </c>
      <c r="J15" s="23" t="s">
        <v>34</v>
      </c>
      <c r="K15" s="29">
        <v>4.0803000000000003</v>
      </c>
    </row>
    <row r="16" spans="1:11" x14ac:dyDescent="0.25">
      <c r="A16" s="23" t="s">
        <v>35</v>
      </c>
      <c r="B16" s="41">
        <v>15972</v>
      </c>
      <c r="C16" s="42">
        <v>16957.323799999998</v>
      </c>
      <c r="D16" s="23" t="s">
        <v>35</v>
      </c>
      <c r="E16" s="42">
        <v>15794.350700000001</v>
      </c>
      <c r="F16" s="40"/>
      <c r="G16" s="23" t="s">
        <v>35</v>
      </c>
      <c r="H16" s="23">
        <v>17619</v>
      </c>
      <c r="I16" s="29">
        <v>16688.862499999999</v>
      </c>
      <c r="J16" s="23" t="s">
        <v>35</v>
      </c>
      <c r="K16" s="29">
        <v>15548.201999999999</v>
      </c>
    </row>
    <row r="17" spans="1:11" x14ac:dyDescent="0.25">
      <c r="A17" s="23" t="s">
        <v>36</v>
      </c>
      <c r="B17" s="41">
        <v>7</v>
      </c>
      <c r="C17" s="42">
        <v>1.7576000000000001</v>
      </c>
      <c r="D17" s="23" t="s">
        <v>36</v>
      </c>
      <c r="E17" s="42">
        <v>1.0671999999999999</v>
      </c>
      <c r="F17" s="40"/>
      <c r="G17" s="23" t="s">
        <v>36</v>
      </c>
      <c r="H17" s="23">
        <v>5</v>
      </c>
      <c r="I17" s="29">
        <v>1.0072000000000001</v>
      </c>
      <c r="J17" s="23" t="s">
        <v>36</v>
      </c>
      <c r="K17" s="29">
        <v>0.66779999999999995</v>
      </c>
    </row>
    <row r="18" spans="1:11" x14ac:dyDescent="0.25">
      <c r="A18" s="23" t="s">
        <v>37</v>
      </c>
      <c r="B18" s="41">
        <v>404</v>
      </c>
      <c r="C18" s="42">
        <v>459.27210000000002</v>
      </c>
      <c r="D18" s="23" t="s">
        <v>37</v>
      </c>
      <c r="E18" s="42">
        <v>402.88569999999999</v>
      </c>
      <c r="F18" s="40"/>
      <c r="G18" s="23" t="s">
        <v>37</v>
      </c>
      <c r="H18" s="23">
        <v>436</v>
      </c>
      <c r="I18" s="29">
        <v>342.43009999999998</v>
      </c>
      <c r="J18" s="23" t="s">
        <v>37</v>
      </c>
      <c r="K18" s="29">
        <v>313.78930000000003</v>
      </c>
    </row>
    <row r="19" spans="1:11" x14ac:dyDescent="0.25">
      <c r="A19" s="23" t="s">
        <v>38</v>
      </c>
      <c r="B19" s="41">
        <v>5</v>
      </c>
      <c r="C19" s="42">
        <v>0.97450000000000003</v>
      </c>
      <c r="D19" s="23" t="s">
        <v>38</v>
      </c>
      <c r="E19" s="42">
        <v>0.97450000000000003</v>
      </c>
      <c r="F19" s="40"/>
      <c r="G19" s="23" t="s">
        <v>38</v>
      </c>
      <c r="H19" s="23">
        <v>3</v>
      </c>
      <c r="I19" s="29">
        <v>0.21329999999999999</v>
      </c>
      <c r="J19" s="23" t="s">
        <v>38</v>
      </c>
      <c r="K19" s="29">
        <v>0.21329999999999999</v>
      </c>
    </row>
    <row r="20" spans="1:11" x14ac:dyDescent="0.25">
      <c r="A20" s="23"/>
      <c r="B20" s="23"/>
      <c r="C20" s="23"/>
      <c r="D20" s="23"/>
      <c r="E20" s="23"/>
      <c r="G20" s="23"/>
      <c r="H20" s="23"/>
      <c r="I20" s="23"/>
      <c r="J20" s="23"/>
      <c r="K20" s="23"/>
    </row>
    <row r="21" spans="1:11" x14ac:dyDescent="0.25">
      <c r="A21" s="22"/>
      <c r="B21" s="22"/>
      <c r="C21" s="22"/>
      <c r="D21" s="23"/>
      <c r="E21" s="23"/>
      <c r="G21" s="22"/>
      <c r="H21" s="22"/>
      <c r="I21" s="22"/>
      <c r="J21" s="23"/>
      <c r="K21" s="23"/>
    </row>
    <row r="22" spans="1:11" x14ac:dyDescent="0.25">
      <c r="A22" s="23" t="s">
        <v>35</v>
      </c>
      <c r="B22" s="19">
        <v>15972</v>
      </c>
      <c r="C22" s="16">
        <v>16957.323799999998</v>
      </c>
      <c r="D22" s="23"/>
      <c r="E22" s="23"/>
      <c r="G22" s="23" t="s">
        <v>35</v>
      </c>
      <c r="H22" s="23">
        <v>17619</v>
      </c>
      <c r="I22" s="29">
        <v>16688.862499999999</v>
      </c>
      <c r="J22" s="23"/>
      <c r="K22" s="23"/>
    </row>
    <row r="23" spans="1:11" x14ac:dyDescent="0.25">
      <c r="A23" s="23" t="s">
        <v>39</v>
      </c>
      <c r="B23" s="13">
        <v>16541</v>
      </c>
      <c r="C23" s="15">
        <v>18099.3649</v>
      </c>
      <c r="D23" s="23"/>
      <c r="E23" s="23"/>
      <c r="G23" s="23" t="s">
        <v>39</v>
      </c>
      <c r="H23" s="31">
        <v>18216</v>
      </c>
      <c r="I23" s="29">
        <v>17688.589899999999</v>
      </c>
      <c r="J23" s="23"/>
      <c r="K23" s="23"/>
    </row>
    <row r="24" spans="1:11" ht="48.75" customHeight="1" x14ac:dyDescent="0.25">
      <c r="A24" s="22"/>
      <c r="B24" s="32" t="s">
        <v>50</v>
      </c>
      <c r="C24" s="32" t="s">
        <v>40</v>
      </c>
      <c r="D24" s="22"/>
      <c r="E24" s="22"/>
      <c r="G24" s="22"/>
      <c r="H24" s="32" t="s">
        <v>41</v>
      </c>
      <c r="I24" s="32" t="s">
        <v>40</v>
      </c>
      <c r="J24" s="22"/>
      <c r="K24" s="22"/>
    </row>
    <row r="25" spans="1:11" x14ac:dyDescent="0.25">
      <c r="A25" s="22"/>
      <c r="B25" s="22"/>
      <c r="C25" s="22"/>
      <c r="D25" s="22"/>
      <c r="E25" s="22"/>
      <c r="G25" s="22"/>
      <c r="H25" s="22"/>
      <c r="I25" s="22"/>
      <c r="J25" s="22"/>
      <c r="K25" s="22"/>
    </row>
    <row r="26" spans="1:11" x14ac:dyDescent="0.25">
      <c r="A26" s="22"/>
      <c r="B26" s="33">
        <f>+B22/B23*100</f>
        <v>96.560062874070496</v>
      </c>
      <c r="C26" s="33">
        <f>+C22/C23*100</f>
        <v>93.69015926078157</v>
      </c>
      <c r="D26" s="22"/>
      <c r="E26" s="22"/>
      <c r="G26" s="22"/>
      <c r="H26" s="33">
        <f>+H22/H23*100</f>
        <v>96.722661396574438</v>
      </c>
      <c r="I26" s="33">
        <f>+I22/I23*100</f>
        <v>94.348179218061929</v>
      </c>
      <c r="J26" s="22"/>
      <c r="K26" s="22"/>
    </row>
  </sheetData>
  <sheetProtection algorithmName="SHA-512" hashValue="CI5HLKQK3L53uZNapGoI/19L+pLFpyQJmbEMyfTAOkdctw/F4HcIgLpKQd9fjXEET7Q3LoGciYzgZMAuroixqA==" saltValue="8UkosiwM09ZU1jOuA85XGg==" spinCount="100000" sheet="1" objects="1" scenarios="1"/>
  <mergeCells count="2">
    <mergeCell ref="E1:E2"/>
    <mergeCell ref="K1:K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</vt:lpstr>
      <vt:lpstr>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lhotska4724</cp:lastModifiedBy>
  <cp:lastPrinted>2021-01-19T12:04:46Z</cp:lastPrinted>
  <dcterms:created xsi:type="dcterms:W3CDTF">2015-04-16T07:23:35Z</dcterms:created>
  <dcterms:modified xsi:type="dcterms:W3CDTF">2021-06-17T06:39:16Z</dcterms:modified>
</cp:coreProperties>
</file>