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5895" windowWidth="28830" windowHeight="5955" tabRatio="823"/>
  </bookViews>
  <sheets>
    <sheet name="G1" sheetId="8" r:id="rId1"/>
    <sheet name="data" sheetId="4" state="hidden" r:id="rId2"/>
  </sheets>
  <calcPr calcId="145621"/>
</workbook>
</file>

<file path=xl/calcChain.xml><?xml version="1.0" encoding="utf-8"?>
<calcChain xmlns="http://schemas.openxmlformats.org/spreadsheetml/2006/main">
  <c r="N16" i="4" l="1"/>
  <c r="N17" i="4"/>
  <c r="N18" i="4"/>
  <c r="M16" i="4" l="1"/>
  <c r="M17" i="4"/>
  <c r="M18" i="4"/>
  <c r="L16" i="4" l="1"/>
  <c r="L17" i="4"/>
  <c r="L18" i="4"/>
  <c r="K16" i="4" l="1"/>
  <c r="K17" i="4"/>
  <c r="K18" i="4"/>
  <c r="J16" i="4" l="1"/>
  <c r="J17" i="4"/>
  <c r="J18" i="4"/>
  <c r="I16" i="4" l="1"/>
  <c r="I17" i="4"/>
  <c r="I18" i="4"/>
  <c r="H16" i="4"/>
  <c r="H17" i="4"/>
  <c r="H18" i="4"/>
  <c r="G16" i="4"/>
  <c r="G17" i="4"/>
  <c r="G18" i="4"/>
  <c r="F16" i="4"/>
  <c r="F17" i="4"/>
  <c r="F18" i="4"/>
  <c r="E16" i="4"/>
  <c r="E17" i="4"/>
  <c r="E18" i="4"/>
  <c r="D16" i="4"/>
  <c r="D17" i="4"/>
  <c r="D18" i="4"/>
  <c r="B16" i="4"/>
  <c r="C16" i="4"/>
  <c r="B17" i="4"/>
  <c r="C17" i="4"/>
  <c r="B18" i="4"/>
  <c r="C18" i="4"/>
</calcChain>
</file>

<file path=xl/sharedStrings.xml><?xml version="1.0" encoding="utf-8"?>
<sst xmlns="http://schemas.openxmlformats.org/spreadsheetml/2006/main" count="11" uniqueCount="8">
  <si>
    <t>celkem</t>
  </si>
  <si>
    <t>Evropská unie</t>
  </si>
  <si>
    <t>mimo EU</t>
  </si>
  <si>
    <t>obchodní bilance v mld. Kč</t>
  </si>
  <si>
    <t>tab. 3-5</t>
  </si>
  <si>
    <t xml:space="preserve">  celkem
  total</t>
  </si>
  <si>
    <t xml:space="preserve">  EU28
  EU28</t>
  </si>
  <si>
    <t xml:space="preserve">  mimo EU28
  non-EU28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</si>
</sst>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[$-405]mmmm\ yy;@"/>
    <numFmt numFmtId="166" formatCode="[$-405]mmm\-yyyy;@"/>
  </numFmts>
  <fonts count="22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225"/>
          <c:y val="6.1145091362784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11938892254024E-2"/>
          <c:y val="0.23892359242058175"/>
          <c:w val="0.89150634632209436"/>
          <c:h val="0.6073832980734322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data!$A$5</c:f>
              <c:strCache>
                <c:ptCount val="1"/>
                <c:pt idx="0">
                  <c:v>  EU28
  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invertIfNegative val="0"/>
          <c:cat>
            <c:numRef>
              <c:f>data!$B$3:$N$3</c:f>
              <c:numCache>
                <c:formatCode>[$-405]mmm\-yyyy;@</c:formatCode>
                <c:ptCount val="13"/>
                <c:pt idx="0">
                  <c:v>42156</c:v>
                </c:pt>
                <c:pt idx="1">
                  <c:v>42186</c:v>
                </c:pt>
                <c:pt idx="2">
                  <c:v>42217</c:v>
                </c:pt>
                <c:pt idx="3">
                  <c:v>42248</c:v>
                </c:pt>
                <c:pt idx="4">
                  <c:v>42278</c:v>
                </c:pt>
                <c:pt idx="5">
                  <c:v>42309</c:v>
                </c:pt>
                <c:pt idx="6">
                  <c:v>42339</c:v>
                </c:pt>
                <c:pt idx="7">
                  <c:v>42370</c:v>
                </c:pt>
                <c:pt idx="8">
                  <c:v>42401</c:v>
                </c:pt>
                <c:pt idx="9">
                  <c:v>42430</c:v>
                </c:pt>
                <c:pt idx="10">
                  <c:v>42461</c:v>
                </c:pt>
                <c:pt idx="11">
                  <c:v>42491</c:v>
                </c:pt>
                <c:pt idx="12">
                  <c:v>42522</c:v>
                </c:pt>
              </c:numCache>
            </c:numRef>
          </c:cat>
          <c:val>
            <c:numRef>
              <c:f>data!$B$5:$N$5</c:f>
              <c:numCache>
                <c:formatCode>#,##0.0</c:formatCode>
                <c:ptCount val="13"/>
                <c:pt idx="0">
                  <c:v>84.2</c:v>
                </c:pt>
                <c:pt idx="1">
                  <c:v>77.599999999999994</c:v>
                </c:pt>
                <c:pt idx="2">
                  <c:v>62.2</c:v>
                </c:pt>
                <c:pt idx="3">
                  <c:v>99.8</c:v>
                </c:pt>
                <c:pt idx="4">
                  <c:v>98</c:v>
                </c:pt>
                <c:pt idx="5">
                  <c:v>91.7</c:v>
                </c:pt>
                <c:pt idx="6" formatCode="General">
                  <c:v>66.3</c:v>
                </c:pt>
                <c:pt idx="7" formatCode="General">
                  <c:v>98.4</c:v>
                </c:pt>
                <c:pt idx="8" formatCode="General">
                  <c:v>83.2</c:v>
                </c:pt>
                <c:pt idx="9" formatCode="General">
                  <c:v>93.5</c:v>
                </c:pt>
                <c:pt idx="10" formatCode="General">
                  <c:v>90.4</c:v>
                </c:pt>
                <c:pt idx="11" formatCode="General">
                  <c:v>78.599999999999994</c:v>
                </c:pt>
                <c:pt idx="12" formatCode="General">
                  <c:v>89.5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  mimo EU28
  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invertIfNegative val="0"/>
          <c:cat>
            <c:numRef>
              <c:f>data!$B$3:$N$3</c:f>
              <c:numCache>
                <c:formatCode>[$-405]mmm\-yyyy;@</c:formatCode>
                <c:ptCount val="13"/>
                <c:pt idx="0">
                  <c:v>42156</c:v>
                </c:pt>
                <c:pt idx="1">
                  <c:v>42186</c:v>
                </c:pt>
                <c:pt idx="2">
                  <c:v>42217</c:v>
                </c:pt>
                <c:pt idx="3">
                  <c:v>42248</c:v>
                </c:pt>
                <c:pt idx="4">
                  <c:v>42278</c:v>
                </c:pt>
                <c:pt idx="5">
                  <c:v>42309</c:v>
                </c:pt>
                <c:pt idx="6">
                  <c:v>42339</c:v>
                </c:pt>
                <c:pt idx="7">
                  <c:v>42370</c:v>
                </c:pt>
                <c:pt idx="8">
                  <c:v>42401</c:v>
                </c:pt>
                <c:pt idx="9">
                  <c:v>42430</c:v>
                </c:pt>
                <c:pt idx="10">
                  <c:v>42461</c:v>
                </c:pt>
                <c:pt idx="11">
                  <c:v>42491</c:v>
                </c:pt>
                <c:pt idx="12">
                  <c:v>42522</c:v>
                </c:pt>
              </c:numCache>
            </c:numRef>
          </c:cat>
          <c:val>
            <c:numRef>
              <c:f>data!$B$6:$N$6</c:f>
              <c:numCache>
                <c:formatCode>#,##0.0</c:formatCode>
                <c:ptCount val="13"/>
                <c:pt idx="0">
                  <c:v>-42</c:v>
                </c:pt>
                <c:pt idx="1">
                  <c:v>-39.6</c:v>
                </c:pt>
                <c:pt idx="2">
                  <c:v>-43.4</c:v>
                </c:pt>
                <c:pt idx="3">
                  <c:v>-54.9</c:v>
                </c:pt>
                <c:pt idx="4">
                  <c:v>-48.6</c:v>
                </c:pt>
                <c:pt idx="5">
                  <c:v>-50.8</c:v>
                </c:pt>
                <c:pt idx="6" formatCode="General">
                  <c:v>-49.2</c:v>
                </c:pt>
                <c:pt idx="7" formatCode="General">
                  <c:v>-44.7</c:v>
                </c:pt>
                <c:pt idx="8" formatCode="General">
                  <c:v>-36.1</c:v>
                </c:pt>
                <c:pt idx="9" formatCode="General">
                  <c:v>-39.299999999999997</c:v>
                </c:pt>
                <c:pt idx="10" formatCode="General">
                  <c:v>-35.1</c:v>
                </c:pt>
                <c:pt idx="11" formatCode="General">
                  <c:v>-35.1</c:v>
                </c:pt>
                <c:pt idx="12" formatCode="General">
                  <c:v>-37.200000000000003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50"/>
        <c:axId val="116902144"/>
        <c:axId val="127840256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  celkem
  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  <c:bubble3D val="0"/>
          </c:dPt>
          <c:dLbls>
            <c:numFmt formatCode="#,##0.0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42156</c:v>
                </c:pt>
                <c:pt idx="1">
                  <c:v>42186</c:v>
                </c:pt>
                <c:pt idx="2">
                  <c:v>42217</c:v>
                </c:pt>
                <c:pt idx="3">
                  <c:v>42248</c:v>
                </c:pt>
                <c:pt idx="4">
                  <c:v>42278</c:v>
                </c:pt>
                <c:pt idx="5">
                  <c:v>42309</c:v>
                </c:pt>
                <c:pt idx="6">
                  <c:v>42339</c:v>
                </c:pt>
                <c:pt idx="7">
                  <c:v>42370</c:v>
                </c:pt>
                <c:pt idx="8">
                  <c:v>42401</c:v>
                </c:pt>
                <c:pt idx="9">
                  <c:v>42430</c:v>
                </c:pt>
                <c:pt idx="10">
                  <c:v>42461</c:v>
                </c:pt>
                <c:pt idx="11">
                  <c:v>42491</c:v>
                </c:pt>
                <c:pt idx="12">
                  <c:v>42522</c:v>
                </c:pt>
              </c:numCache>
            </c:numRef>
          </c:cat>
          <c:val>
            <c:numRef>
              <c:f>data!$B$4:$N$4</c:f>
              <c:numCache>
                <c:formatCode>#,##0.0</c:formatCode>
                <c:ptCount val="13"/>
                <c:pt idx="0">
                  <c:v>40.700000000000003</c:v>
                </c:pt>
                <c:pt idx="1">
                  <c:v>36.700000000000003</c:v>
                </c:pt>
                <c:pt idx="2">
                  <c:v>17.7</c:v>
                </c:pt>
                <c:pt idx="3">
                  <c:v>43.4</c:v>
                </c:pt>
                <c:pt idx="4">
                  <c:v>47</c:v>
                </c:pt>
                <c:pt idx="5">
                  <c:v>38.4</c:v>
                </c:pt>
                <c:pt idx="6" formatCode="General">
                  <c:v>14.3</c:v>
                </c:pt>
                <c:pt idx="7" formatCode="General">
                  <c:v>51.8</c:v>
                </c:pt>
                <c:pt idx="8" formatCode="General">
                  <c:v>45.2</c:v>
                </c:pt>
                <c:pt idx="9" formatCode="General">
                  <c:v>52.2</c:v>
                </c:pt>
                <c:pt idx="10" formatCode="General">
                  <c:v>53.6</c:v>
                </c:pt>
                <c:pt idx="11" formatCode="General">
                  <c:v>41.8</c:v>
                </c:pt>
                <c:pt idx="12" formatCode="General">
                  <c:v>50.6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02144"/>
        <c:axId val="127840256"/>
      </c:lineChart>
      <c:dateAx>
        <c:axId val="116902144"/>
        <c:scaling>
          <c:orientation val="minMax"/>
        </c:scaling>
        <c:delete val="0"/>
        <c:axPos val="b"/>
        <c:numFmt formatCode="[$-405]mmm\-yyyy;@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7840256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127840256"/>
        <c:scaling>
          <c:orientation val="minMax"/>
          <c:max val="12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5171734302442964E-2"/>
              <c:y val="0.44851745678054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6902144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88919846557641"/>
          <c:y val="0.9301546845595019"/>
          <c:w val="0.52928008614307864"/>
          <c:h val="5.48999578550297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166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0.79214</cdr:x>
      <cdr:y>0.16693</cdr:y>
    </cdr:from>
    <cdr:to>
      <cdr:x>0.97162</cdr:x>
      <cdr:y>0.22894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7356510" y="1000101"/>
          <a:ext cx="1666808" cy="371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 concept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18"/>
  <sheetViews>
    <sheetView topLeftCell="A3" zoomScaleNormal="100" workbookViewId="0">
      <selection activeCell="S11" sqref="S11"/>
    </sheetView>
  </sheetViews>
  <sheetFormatPr defaultRowHeight="12" x14ac:dyDescent="0.2"/>
  <cols>
    <col min="1" max="1" width="13.85546875" customWidth="1"/>
    <col min="3" max="3" width="10.7109375" bestFit="1" customWidth="1"/>
    <col min="7" max="7" width="9.7109375" bestFit="1" customWidth="1"/>
    <col min="8" max="8" width="10.28515625" bestFit="1" customWidth="1"/>
  </cols>
  <sheetData>
    <row r="1" spans="1:14" ht="17.25" customHeight="1" x14ac:dyDescent="0.2">
      <c r="A1" s="3" t="s">
        <v>3</v>
      </c>
    </row>
    <row r="3" spans="1:14" x14ac:dyDescent="0.2">
      <c r="B3" s="6">
        <v>42156</v>
      </c>
      <c r="C3" s="6">
        <v>42186</v>
      </c>
      <c r="D3" s="6">
        <v>42217</v>
      </c>
      <c r="E3" s="6">
        <v>42248</v>
      </c>
      <c r="F3" s="6">
        <v>42278</v>
      </c>
      <c r="G3" s="6">
        <v>42309</v>
      </c>
      <c r="H3" s="6">
        <v>42339</v>
      </c>
      <c r="I3" s="6">
        <v>42370</v>
      </c>
      <c r="J3" s="6">
        <v>42401</v>
      </c>
      <c r="K3" s="6">
        <v>42430</v>
      </c>
      <c r="L3" s="6">
        <v>42461</v>
      </c>
      <c r="M3" s="6">
        <v>42491</v>
      </c>
      <c r="N3" s="6">
        <v>42522</v>
      </c>
    </row>
    <row r="4" spans="1:14" ht="24" x14ac:dyDescent="0.2">
      <c r="A4" s="7" t="s">
        <v>5</v>
      </c>
      <c r="B4" s="2">
        <v>40.700000000000003</v>
      </c>
      <c r="C4" s="2">
        <v>36.700000000000003</v>
      </c>
      <c r="D4" s="2">
        <v>17.7</v>
      </c>
      <c r="E4" s="2">
        <v>43.4</v>
      </c>
      <c r="F4" s="2">
        <v>47</v>
      </c>
      <c r="G4" s="2">
        <v>38.4</v>
      </c>
      <c r="H4">
        <v>14.3</v>
      </c>
      <c r="I4">
        <v>51.8</v>
      </c>
      <c r="J4">
        <v>45.2</v>
      </c>
      <c r="K4">
        <v>52.2</v>
      </c>
      <c r="L4">
        <v>53.6</v>
      </c>
      <c r="M4">
        <v>41.8</v>
      </c>
      <c r="N4">
        <v>50.6</v>
      </c>
    </row>
    <row r="5" spans="1:14" ht="24" customHeight="1" x14ac:dyDescent="0.2">
      <c r="A5" s="7" t="s">
        <v>6</v>
      </c>
      <c r="B5" s="2">
        <v>84.2</v>
      </c>
      <c r="C5" s="2">
        <v>77.599999999999994</v>
      </c>
      <c r="D5" s="2">
        <v>62.2</v>
      </c>
      <c r="E5" s="2">
        <v>99.8</v>
      </c>
      <c r="F5" s="2">
        <v>98</v>
      </c>
      <c r="G5" s="2">
        <v>91.7</v>
      </c>
      <c r="H5">
        <v>66.3</v>
      </c>
      <c r="I5">
        <v>98.4</v>
      </c>
      <c r="J5">
        <v>83.2</v>
      </c>
      <c r="K5">
        <v>93.5</v>
      </c>
      <c r="L5">
        <v>90.4</v>
      </c>
      <c r="M5">
        <v>78.599999999999994</v>
      </c>
      <c r="N5">
        <v>89.5</v>
      </c>
    </row>
    <row r="6" spans="1:14" ht="24" x14ac:dyDescent="0.2">
      <c r="A6" s="7" t="s">
        <v>7</v>
      </c>
      <c r="B6" s="2">
        <v>-42</v>
      </c>
      <c r="C6" s="2">
        <v>-39.6</v>
      </c>
      <c r="D6" s="2">
        <v>-43.4</v>
      </c>
      <c r="E6" s="2">
        <v>-54.9</v>
      </c>
      <c r="F6" s="2">
        <v>-48.6</v>
      </c>
      <c r="G6" s="2">
        <v>-50.8</v>
      </c>
      <c r="H6">
        <v>-49.2</v>
      </c>
      <c r="I6">
        <v>-44.7</v>
      </c>
      <c r="J6">
        <v>-36.1</v>
      </c>
      <c r="K6">
        <v>-39.299999999999997</v>
      </c>
      <c r="L6">
        <v>-35.1</v>
      </c>
      <c r="M6">
        <v>-35.1</v>
      </c>
      <c r="N6">
        <v>-37.200000000000003</v>
      </c>
    </row>
    <row r="9" spans="1:14" x14ac:dyDescent="0.2">
      <c r="A9" s="4" t="s">
        <v>4</v>
      </c>
    </row>
    <row r="10" spans="1:14" x14ac:dyDescent="0.2">
      <c r="B10" s="5">
        <v>42156</v>
      </c>
      <c r="C10" s="5">
        <v>42186</v>
      </c>
      <c r="D10" s="5">
        <v>42217</v>
      </c>
      <c r="E10" s="5">
        <v>42248</v>
      </c>
      <c r="F10" s="5">
        <v>42278</v>
      </c>
      <c r="G10" s="5">
        <v>42309</v>
      </c>
      <c r="H10" s="5">
        <v>42339</v>
      </c>
      <c r="I10" s="5">
        <v>42370</v>
      </c>
      <c r="J10" s="5">
        <v>42401</v>
      </c>
      <c r="K10" s="5">
        <v>42430</v>
      </c>
      <c r="L10" s="5">
        <v>42461</v>
      </c>
      <c r="M10" s="5">
        <v>42491</v>
      </c>
      <c r="N10" s="5">
        <v>42522</v>
      </c>
    </row>
    <row r="11" spans="1:14" x14ac:dyDescent="0.2">
      <c r="A11" t="s">
        <v>0</v>
      </c>
      <c r="B11" s="1">
        <v>40664</v>
      </c>
      <c r="C11" s="1">
        <v>36654</v>
      </c>
      <c r="D11" s="1">
        <v>17695</v>
      </c>
      <c r="E11" s="1">
        <v>43353</v>
      </c>
      <c r="F11" s="1">
        <v>46961</v>
      </c>
      <c r="G11" s="1">
        <v>38373</v>
      </c>
      <c r="H11" s="1">
        <v>14310</v>
      </c>
      <c r="I11" s="1">
        <v>51793</v>
      </c>
      <c r="J11" s="1">
        <v>45220</v>
      </c>
      <c r="K11" s="1">
        <v>52237</v>
      </c>
      <c r="L11" s="1">
        <v>53582</v>
      </c>
      <c r="M11" s="1">
        <v>41839</v>
      </c>
      <c r="N11" s="1">
        <v>50618</v>
      </c>
    </row>
    <row r="12" spans="1:14" x14ac:dyDescent="0.2">
      <c r="A12" t="s">
        <v>1</v>
      </c>
      <c r="B12" s="1">
        <v>84174</v>
      </c>
      <c r="C12" s="1">
        <v>77634</v>
      </c>
      <c r="D12" s="1">
        <v>62220</v>
      </c>
      <c r="E12" s="1">
        <v>99821</v>
      </c>
      <c r="F12" s="1">
        <v>98016</v>
      </c>
      <c r="G12" s="1">
        <v>91712</v>
      </c>
      <c r="H12" s="1">
        <v>66317</v>
      </c>
      <c r="I12" s="1">
        <v>98428</v>
      </c>
      <c r="J12" s="1">
        <v>83191</v>
      </c>
      <c r="K12" s="1">
        <v>93481</v>
      </c>
      <c r="L12" s="1">
        <v>90437</v>
      </c>
      <c r="M12" s="1">
        <v>78649</v>
      </c>
      <c r="N12" s="1">
        <v>89477</v>
      </c>
    </row>
    <row r="13" spans="1:14" x14ac:dyDescent="0.2">
      <c r="A13" t="s">
        <v>2</v>
      </c>
      <c r="B13" s="1">
        <v>-42044</v>
      </c>
      <c r="C13" s="1">
        <v>-39632</v>
      </c>
      <c r="D13" s="1">
        <v>-43355</v>
      </c>
      <c r="E13" s="1">
        <v>-54873</v>
      </c>
      <c r="F13" s="1">
        <v>-48594</v>
      </c>
      <c r="G13" s="1">
        <v>-50837</v>
      </c>
      <c r="H13" s="1">
        <v>-49216</v>
      </c>
      <c r="I13" s="1">
        <v>-44730</v>
      </c>
      <c r="J13" s="1">
        <v>-36075</v>
      </c>
      <c r="K13" s="1">
        <v>-39300</v>
      </c>
      <c r="L13" s="1">
        <v>-35095</v>
      </c>
      <c r="M13" s="1">
        <v>-35125</v>
      </c>
      <c r="N13" s="1">
        <v>-37173</v>
      </c>
    </row>
    <row r="15" spans="1:14" x14ac:dyDescent="0.2">
      <c r="B15" s="5">
        <v>42156</v>
      </c>
      <c r="C15" s="5">
        <v>42186</v>
      </c>
      <c r="D15" s="5">
        <v>42217</v>
      </c>
      <c r="E15" s="5">
        <v>42248</v>
      </c>
      <c r="F15" s="5">
        <v>42278</v>
      </c>
      <c r="G15" s="5">
        <v>42309</v>
      </c>
      <c r="H15" s="5">
        <v>42339</v>
      </c>
      <c r="I15" s="5">
        <v>42370</v>
      </c>
      <c r="J15" s="5">
        <v>42401</v>
      </c>
      <c r="K15" s="5">
        <v>42430</v>
      </c>
      <c r="L15" s="5">
        <v>42461</v>
      </c>
      <c r="M15" s="5">
        <v>42491</v>
      </c>
      <c r="N15" s="5">
        <v>42522</v>
      </c>
    </row>
    <row r="16" spans="1:14" x14ac:dyDescent="0.2">
      <c r="A16" t="s">
        <v>0</v>
      </c>
      <c r="B16" s="2">
        <f t="shared" ref="B16:C16" si="0">ROUND(B11/1000,1)</f>
        <v>40.700000000000003</v>
      </c>
      <c r="C16" s="2">
        <f t="shared" si="0"/>
        <v>36.700000000000003</v>
      </c>
      <c r="D16" s="2">
        <f t="shared" ref="D16:E16" si="1">ROUND(D11/1000,1)</f>
        <v>17.7</v>
      </c>
      <c r="E16" s="2">
        <f t="shared" si="1"/>
        <v>43.4</v>
      </c>
      <c r="F16" s="2">
        <f t="shared" ref="F16:G16" si="2">ROUND(F11/1000,1)</f>
        <v>47</v>
      </c>
      <c r="G16" s="2">
        <f t="shared" si="2"/>
        <v>38.4</v>
      </c>
      <c r="H16" s="2">
        <f t="shared" ref="H16:I16" si="3">ROUND(H11/1000,1)</f>
        <v>14.3</v>
      </c>
      <c r="I16" s="2">
        <f t="shared" si="3"/>
        <v>51.8</v>
      </c>
      <c r="J16" s="2">
        <f t="shared" ref="J16:K16" si="4">ROUND(J11/1000,1)</f>
        <v>45.2</v>
      </c>
      <c r="K16" s="2">
        <f t="shared" si="4"/>
        <v>52.2</v>
      </c>
      <c r="L16" s="2">
        <f t="shared" ref="L16:M16" si="5">ROUND(L11/1000,1)</f>
        <v>53.6</v>
      </c>
      <c r="M16" s="2">
        <f t="shared" si="5"/>
        <v>41.8</v>
      </c>
      <c r="N16" s="2">
        <f t="shared" ref="N16" si="6">ROUND(N11/1000,1)</f>
        <v>50.6</v>
      </c>
    </row>
    <row r="17" spans="1:14" x14ac:dyDescent="0.2">
      <c r="A17" t="s">
        <v>1</v>
      </c>
      <c r="B17" s="2">
        <f t="shared" ref="B17:C17" si="7">ROUND(B12/1000,1)</f>
        <v>84.2</v>
      </c>
      <c r="C17" s="2">
        <f t="shared" si="7"/>
        <v>77.599999999999994</v>
      </c>
      <c r="D17" s="2">
        <f t="shared" ref="D17:E17" si="8">ROUND(D12/1000,1)</f>
        <v>62.2</v>
      </c>
      <c r="E17" s="2">
        <f t="shared" si="8"/>
        <v>99.8</v>
      </c>
      <c r="F17" s="2">
        <f t="shared" ref="F17:G17" si="9">ROUND(F12/1000,1)</f>
        <v>98</v>
      </c>
      <c r="G17" s="2">
        <f t="shared" si="9"/>
        <v>91.7</v>
      </c>
      <c r="H17" s="2">
        <f t="shared" ref="H17:I17" si="10">ROUND(H12/1000,1)</f>
        <v>66.3</v>
      </c>
      <c r="I17" s="2">
        <f t="shared" si="10"/>
        <v>98.4</v>
      </c>
      <c r="J17" s="2">
        <f t="shared" ref="J17:K17" si="11">ROUND(J12/1000,1)</f>
        <v>83.2</v>
      </c>
      <c r="K17" s="2">
        <f t="shared" si="11"/>
        <v>93.5</v>
      </c>
      <c r="L17" s="2">
        <f t="shared" ref="L17:M17" si="12">ROUND(L12/1000,1)</f>
        <v>90.4</v>
      </c>
      <c r="M17" s="2">
        <f t="shared" si="12"/>
        <v>78.599999999999994</v>
      </c>
      <c r="N17" s="2">
        <f t="shared" ref="N17" si="13">ROUND(N12/1000,1)</f>
        <v>89.5</v>
      </c>
    </row>
    <row r="18" spans="1:14" x14ac:dyDescent="0.2">
      <c r="A18" t="s">
        <v>2</v>
      </c>
      <c r="B18" s="2">
        <f t="shared" ref="B18:C18" si="14">ROUND(B13/1000,1)</f>
        <v>-42</v>
      </c>
      <c r="C18" s="2">
        <f t="shared" si="14"/>
        <v>-39.6</v>
      </c>
      <c r="D18" s="2">
        <f t="shared" ref="D18:E18" si="15">ROUND(D13/1000,1)</f>
        <v>-43.4</v>
      </c>
      <c r="E18" s="2">
        <f t="shared" si="15"/>
        <v>-54.9</v>
      </c>
      <c r="F18" s="2">
        <f t="shared" ref="F18:G18" si="16">ROUND(F13/1000,1)</f>
        <v>-48.6</v>
      </c>
      <c r="G18" s="2">
        <f t="shared" si="16"/>
        <v>-50.8</v>
      </c>
      <c r="H18" s="2">
        <f t="shared" ref="H18:I18" si="17">ROUND(H13/1000,1)</f>
        <v>-49.2</v>
      </c>
      <c r="I18" s="2">
        <f t="shared" si="17"/>
        <v>-44.7</v>
      </c>
      <c r="J18" s="2">
        <f t="shared" ref="J18:K18" si="18">ROUND(J13/1000,1)</f>
        <v>-36.1</v>
      </c>
      <c r="K18" s="2">
        <f t="shared" si="18"/>
        <v>-39.299999999999997</v>
      </c>
      <c r="L18" s="2">
        <f t="shared" ref="L18:M18" si="19">ROUND(L13/1000,1)</f>
        <v>-35.1</v>
      </c>
      <c r="M18" s="2">
        <f t="shared" si="19"/>
        <v>-35.1</v>
      </c>
      <c r="N18" s="2">
        <f t="shared" ref="N18" si="20">ROUND(N13/1000,1)</f>
        <v>-37.200000000000003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2014-11-04T07:49:37Z</cp:lastPrinted>
  <dcterms:created xsi:type="dcterms:W3CDTF">2012-11-09T07:11:28Z</dcterms:created>
  <dcterms:modified xsi:type="dcterms:W3CDTF">2016-08-02T12:20:06Z</dcterms:modified>
</cp:coreProperties>
</file>