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cuments\Downloads\20 let\Internet\Aktualizace_2021\Srpen_2021\"/>
    </mc:Choice>
  </mc:AlternateContent>
  <bookViews>
    <workbookView xWindow="-120" yWindow="-120" windowWidth="24240" windowHeight="13140" tabRatio="705"/>
  </bookViews>
  <sheets>
    <sheet name="pocet_zam NACE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4" i="3" l="1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C53" i="3"/>
</calcChain>
</file>

<file path=xl/sharedStrings.xml><?xml version="1.0" encoding="utf-8"?>
<sst xmlns="http://schemas.openxmlformats.org/spreadsheetml/2006/main" count="53" uniqueCount="53">
  <si>
    <t xml:space="preserve">2005 </t>
  </si>
  <si>
    <t xml:space="preserve">2006 </t>
  </si>
  <si>
    <t xml:space="preserve">2007 </t>
  </si>
  <si>
    <t>2008</t>
  </si>
  <si>
    <r>
      <t xml:space="preserve">Ekonomická činnost podle CZ-NACE </t>
    </r>
    <r>
      <rPr>
        <vertAlign val="superscript"/>
        <sz val="8"/>
        <rFont val="Arial"/>
        <family val="2"/>
      </rPr>
      <t>1)</t>
    </r>
  </si>
  <si>
    <t>Zemědělství, lesnictví a rybářství</t>
  </si>
  <si>
    <t>Průmysl  c e l k e m</t>
  </si>
  <si>
    <t>Těžba a dobývání</t>
  </si>
  <si>
    <t>Zpracovatelský průmysl</t>
  </si>
  <si>
    <t>Výroba a rozvod elektřiny, plynu, tepla a klimatizovaného vzduchu</t>
  </si>
  <si>
    <t>Zásobování vodou; činnosti související s odpadními vodami, odpady a sanacemi</t>
  </si>
  <si>
    <t>Stavebnictví</t>
  </si>
  <si>
    <t>Velkoobchod a maloobchod; opravy a údržba motorových vozidel</t>
  </si>
  <si>
    <t>Doprava a skladování</t>
  </si>
  <si>
    <t>Ubytování, stravování a pohostinství</t>
  </si>
  <si>
    <t>Informační a komunikační činnosti</t>
  </si>
  <si>
    <t>Peněžnictví a pojišťovnictví</t>
  </si>
  <si>
    <t>Činnosti v oblasti nemovitostí</t>
  </si>
  <si>
    <t>Profesní, vědecké a technické činnosti</t>
  </si>
  <si>
    <t>Administrativní a podpůrné činnosti</t>
  </si>
  <si>
    <t>Veřejná správa a obrana; povinné sociální zabezpečení</t>
  </si>
  <si>
    <t>Vzdělávání</t>
  </si>
  <si>
    <t>Zdravotní a sociální péče</t>
  </si>
  <si>
    <t>Kulturní, zábavní a rekreační činnosti</t>
  </si>
  <si>
    <t>Ostatní činnosti</t>
  </si>
  <si>
    <t xml:space="preserve">Ú h r n e m </t>
  </si>
  <si>
    <t>A</t>
  </si>
  <si>
    <t xml:space="preserve">B-E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</si>
  <si>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</si>
  <si>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</si>
  <si>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</si>
  <si>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</si>
  <si>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</si>
  <si>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</si>
  <si>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</si>
  <si>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</si>
  <si>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</si>
  <si>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</si>
  <si>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</si>
  <si>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</si>
  <si>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</si>
  <si>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</si>
  <si>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</si>
  <si>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</si>
  <si>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</si>
  <si>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</si>
  <si>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r>
      <t xml:space="preserve">1) </t>
    </r>
    <r>
      <rPr>
        <sz val="8"/>
        <rFont val="Arial"/>
        <family val="2"/>
      </rPr>
      <t>údaje jsou uvedeny metodou převažující činnosti zpravodajské jednotky
    podle klasifikace CZ-NACE = mezinárodní klasifikace NACE Rev. 2</t>
    </r>
  </si>
  <si>
    <r>
      <t>2)</t>
    </r>
    <r>
      <rPr>
        <sz val="8"/>
        <rFont val="Arial"/>
        <family val="2"/>
      </rPr>
      <t xml:space="preserve"> předběžné údaje</t>
    </r>
  </si>
  <si>
    <t>Tab. 05.05 Průměrný počet zaměstnanců v národním hospodářství podle ekonomické činnosti (sekce CZ-NACE)</t>
  </si>
  <si>
    <t>v tis. osob, přepočteno na osoby plně zaměstnané</t>
  </si>
  <si>
    <t>2009</t>
  </si>
  <si>
    <r>
      <t>3)</t>
    </r>
    <r>
      <rPr>
        <sz val="8"/>
        <rFont val="Arial"/>
        <family val="2"/>
      </rPr>
      <t xml:space="preserve"> kumulace údajů ze čtvrtletních zjišťování</t>
    </r>
  </si>
  <si>
    <r>
      <t>2020</t>
    </r>
    <r>
      <rPr>
        <vertAlign val="superscript"/>
        <sz val="8"/>
        <rFont val="Arial"/>
        <family val="2"/>
        <charset val="238"/>
      </rPr>
      <t>2,3</t>
    </r>
    <r>
      <rPr>
        <vertAlign val="superscript"/>
        <sz val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</si>
</sst>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#,##0\ &quot;Kč&quot;;\-#,##0\ &quot;Kč&quot;"/>
    <numFmt numFmtId="7" formatCode="#,##0.00\ &quot;Kč&quot;;\-#,##0.00\ &quot;Kč&quot;"/>
    <numFmt numFmtId="164" formatCode="#,##0.0_ ;\-#,##0.0\ "/>
    <numFmt numFmtId="165" formatCode="#,##0.000_ ;\-#,##0.000\ "/>
  </numFmts>
  <fonts count="16" x14ac:knownFonts="1">
    <font>
      <sz val="10"/>
      <name val="Arial CE"/>
      <charset val="238"/>
    </font>
    <font>
      <sz val="9"/>
      <name val="Arial CE"/>
      <family val="2"/>
      <charset val="238"/>
    </font>
    <font>
      <sz val="12"/>
      <name val="Arial"/>
      <family val="2"/>
    </font>
    <font>
      <b/>
      <sz val="12"/>
      <name val="Arial CE"/>
      <family val="2"/>
      <charset val="238"/>
    </font>
    <font>
      <sz val="10"/>
      <name val="Arial CE"/>
      <charset val="238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vertAlign val="superscript"/>
      <sz val="8"/>
      <name val="Arial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2">
    <xf numFmtId="0" fontId="0" fillId="0" borderId="0"/>
    <xf numFmtId="0" fontId="4" fillId="0" borderId="0">
      <alignment vertical="top"/>
    </xf>
    <xf numFmtId="10" fontId="4" fillId="0" borderId="0" applyFont="0" applyFill="0" applyBorder="0" applyAlignment="0" applyProtection="0"/>
    <xf numFmtId="0" fontId="4" fillId="0" borderId="15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2" fillId="0" borderId="0" applyNumberFormat="0" applyFont="0" applyFill="0" applyAlignment="0" applyProtection="0"/>
    <xf numFmtId="0" fontId="13" fillId="0" borderId="0" applyNumberFormat="0" applyFont="0" applyFill="0" applyAlignment="0" applyProtection="0"/>
  </cellStyleXfs>
  <cellXfs count="51">
    <xf numFmtId="0" fontId="0" fillId="0" borderId="0" xfId="0"/>
    <xf numFmtId="0" fontId="0" fillId="0" borderId="0" xfId="0" applyBorder="1" applyAlignment="1"/>
    <xf numFmtId="0" fontId="2" fillId="0" borderId="0" xfId="0" applyFont="1" applyBorder="1"/>
    <xf numFmtId="0" fontId="3" fillId="0" borderId="0" xfId="0" quotePrefix="1" applyFont="1" applyBorder="1" applyAlignment="1">
      <alignment horizontal="left"/>
    </xf>
    <xf numFmtId="0" fontId="1" fillId="0" borderId="0" xfId="0" applyFont="1" applyBorder="1"/>
    <xf numFmtId="0" fontId="4" fillId="0" borderId="0" xfId="0" applyFont="1" applyBorder="1" applyAlignment="1"/>
    <xf numFmtId="0" fontId="5" fillId="0" borderId="1" xfId="0" quotePrefix="1" applyFont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Border="1" applyAlignment="1">
      <alignment horizontal="left"/>
    </xf>
    <xf numFmtId="0" fontId="5" fillId="0" borderId="2" xfId="0" quotePrefix="1" applyFont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left"/>
    </xf>
    <xf numFmtId="0" fontId="4" fillId="0" borderId="4" xfId="0" applyFont="1" applyBorder="1" applyAlignment="1"/>
    <xf numFmtId="3" fontId="5" fillId="0" borderId="3" xfId="0" quotePrefix="1" applyNumberFormat="1" applyFont="1" applyFill="1" applyBorder="1" applyAlignment="1" applyProtection="1">
      <alignment horizontal="left" wrapText="1"/>
      <protection locked="0"/>
    </xf>
    <xf numFmtId="0" fontId="10" fillId="0" borderId="4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>
      <alignment horizontal="left"/>
    </xf>
    <xf numFmtId="164" fontId="8" fillId="0" borderId="8" xfId="0" applyNumberFormat="1" applyFont="1" applyFill="1" applyBorder="1" applyAlignment="1">
      <alignment horizontal="right"/>
    </xf>
    <xf numFmtId="164" fontId="7" fillId="0" borderId="8" xfId="0" applyNumberFormat="1" applyFont="1" applyFill="1" applyBorder="1" applyAlignment="1"/>
    <xf numFmtId="164" fontId="7" fillId="0" borderId="9" xfId="0" applyNumberFormat="1" applyFont="1" applyFill="1" applyBorder="1" applyAlignment="1"/>
    <xf numFmtId="164" fontId="9" fillId="0" borderId="8" xfId="0" applyNumberFormat="1" applyFont="1" applyBorder="1" applyAlignment="1">
      <alignment horizontal="right"/>
    </xf>
    <xf numFmtId="164" fontId="5" fillId="0" borderId="8" xfId="0" applyNumberFormat="1" applyFont="1" applyBorder="1" applyAlignment="1"/>
    <xf numFmtId="164" fontId="5" fillId="0" borderId="9" xfId="0" applyNumberFormat="1" applyFont="1" applyBorder="1" applyAlignment="1"/>
    <xf numFmtId="164" fontId="9" fillId="0" borderId="3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0" fillId="0" borderId="10" xfId="0" applyBorder="1" applyAlignment="1"/>
    <xf numFmtId="2" fontId="5" fillId="0" borderId="11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/>
    <xf numFmtId="164" fontId="0" fillId="0" borderId="0" xfId="0" applyNumberFormat="1" applyBorder="1" applyAlignment="1"/>
    <xf numFmtId="3" fontId="5" fillId="0" borderId="3" xfId="0" applyNumberFormat="1" applyFont="1" applyFill="1" applyBorder="1" applyAlignment="1" applyProtection="1">
      <alignment horizontal="left" wrapText="1"/>
      <protection locked="0"/>
    </xf>
    <xf numFmtId="0" fontId="0" fillId="0" borderId="0" xfId="0" applyBorder="1" applyAlignment="1"/>
    <xf numFmtId="164" fontId="14" fillId="0" borderId="14" xfId="0" applyNumberFormat="1" applyFont="1" applyFill="1" applyBorder="1" applyAlignment="1"/>
    <xf numFmtId="164" fontId="15" fillId="0" borderId="8" xfId="0" applyNumberFormat="1" applyFont="1" applyBorder="1" applyAlignment="1"/>
    <xf numFmtId="0" fontId="0" fillId="0" borderId="18" xfId="0" applyBorder="1" applyAlignment="1"/>
    <xf numFmtId="164" fontId="14" fillId="0" borderId="19" xfId="0" applyNumberFormat="1" applyFont="1" applyFill="1" applyBorder="1" applyAlignment="1"/>
    <xf numFmtId="164" fontId="15" fillId="0" borderId="9" xfId="0" applyNumberFormat="1" applyFont="1" applyBorder="1" applyAlignment="1"/>
    <xf numFmtId="1" fontId="5" fillId="0" borderId="1" xfId="0" applyNumberFormat="1" applyFont="1" applyBorder="1" applyAlignment="1">
      <alignment horizontal="center" vertical="center"/>
    </xf>
    <xf numFmtId="164" fontId="14" fillId="0" borderId="16" xfId="0" applyNumberFormat="1" applyFont="1" applyFill="1" applyBorder="1" applyAlignment="1">
      <alignment horizontal="right"/>
    </xf>
    <xf numFmtId="164" fontId="15" fillId="0" borderId="17" xfId="0" applyNumberFormat="1" applyFont="1" applyFill="1" applyBorder="1"/>
    <xf numFmtId="164" fontId="15" fillId="0" borderId="17" xfId="0" applyNumberFormat="1" applyFont="1" applyFill="1" applyBorder="1" applyAlignment="1">
      <alignment horizontal="right"/>
    </xf>
    <xf numFmtId="1" fontId="5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Fill="1" applyBorder="1" applyAlignment="1"/>
    <xf numFmtId="4" fontId="4" fillId="0" borderId="0" xfId="0" applyNumberFormat="1" applyFont="1" applyBorder="1" applyAlignment="1"/>
    <xf numFmtId="165" fontId="0" fillId="0" borderId="0" xfId="0" applyNumberFormat="1" applyBorder="1" applyAlignment="1"/>
    <xf numFmtId="0" fontId="5" fillId="0" borderId="12" xfId="0" applyFont="1" applyFill="1" applyBorder="1" applyAlignment="1">
      <alignment horizontal="center" vertical="center"/>
    </xf>
    <xf numFmtId="0" fontId="0" fillId="0" borderId="13" xfId="0" applyBorder="1" applyAlignment="1"/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</cellXfs>
  <cellStyles count="12">
    <cellStyle name="% procenta" xfId="2"/>
    <cellStyle name="Celkem 2" xfId="3"/>
    <cellStyle name="Datum" xfId="4"/>
    <cellStyle name="Finanční" xfId="5"/>
    <cellStyle name="Finanční0" xfId="6"/>
    <cellStyle name="Měna" xfId="7"/>
    <cellStyle name="Měna0" xfId="8"/>
    <cellStyle name="Normální" xfId="0" builtinId="0"/>
    <cellStyle name="normální 2" xfId="1"/>
    <cellStyle name="Pevný" xfId="9"/>
    <cellStyle name="Záhlaví 1" xfId="10"/>
    <cellStyle name="Záhlaví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2"/>
  <sheetViews>
    <sheetView tabSelected="1" workbookViewId="0"/>
  </sheetViews>
  <sheetFormatPr defaultRowHeight="12.75" x14ac:dyDescent="0.2"/>
  <cols>
    <col min="1" max="1" width="5.140625" style="1" customWidth="1"/>
    <col min="2" max="2" width="42.28515625" style="1" customWidth="1"/>
    <col min="3" max="12" width="6.7109375" style="1" customWidth="1"/>
    <col min="13" max="17" width="6.7109375" style="33" customWidth="1"/>
    <col min="18" max="18" width="6.7109375" style="1" customWidth="1"/>
    <col min="19" max="16384" width="9.140625" style="1"/>
  </cols>
  <sheetData>
    <row r="1" spans="1:40" ht="15.75" x14ac:dyDescent="0.25">
      <c r="A1" s="8" t="s">
        <v>48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40" ht="15.75" thickBot="1" x14ac:dyDescent="0.25">
      <c r="A2" s="4" t="s">
        <v>49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40" customFormat="1" ht="18" customHeight="1" thickBot="1" x14ac:dyDescent="0.25">
      <c r="A3" s="47" t="s">
        <v>4</v>
      </c>
      <c r="B3" s="48"/>
      <c r="C3" s="6" t="s">
        <v>0</v>
      </c>
      <c r="D3" s="6" t="s">
        <v>1</v>
      </c>
      <c r="E3" s="6" t="s">
        <v>2</v>
      </c>
      <c r="F3" s="9" t="s">
        <v>3</v>
      </c>
      <c r="G3" s="6" t="s">
        <v>50</v>
      </c>
      <c r="H3" s="27">
        <v>2010</v>
      </c>
      <c r="I3" s="27">
        <v>2011</v>
      </c>
      <c r="J3" s="27">
        <v>2012</v>
      </c>
      <c r="K3" s="27">
        <v>2013</v>
      </c>
      <c r="L3" s="39">
        <v>2014</v>
      </c>
      <c r="M3" s="39">
        <v>2015</v>
      </c>
      <c r="N3" s="39">
        <v>2016</v>
      </c>
      <c r="O3" s="43">
        <v>2017</v>
      </c>
      <c r="P3" s="43">
        <v>2018</v>
      </c>
      <c r="Q3" s="43">
        <v>2019</v>
      </c>
      <c r="R3" s="29" t="s">
        <v>52</v>
      </c>
    </row>
    <row r="4" spans="1:40" s="7" customFormat="1" ht="21" customHeight="1" x14ac:dyDescent="0.2">
      <c r="A4" s="13" t="s">
        <v>25</v>
      </c>
      <c r="B4" s="10"/>
      <c r="C4" s="20">
        <v>3915.2</v>
      </c>
      <c r="D4" s="20">
        <v>3952.4</v>
      </c>
      <c r="E4" s="21">
        <v>4015.3</v>
      </c>
      <c r="F4" s="22">
        <v>4039</v>
      </c>
      <c r="G4" s="22">
        <v>3826.5</v>
      </c>
      <c r="H4" s="21">
        <v>3792.3</v>
      </c>
      <c r="I4" s="21">
        <v>3783.5</v>
      </c>
      <c r="J4" s="22">
        <v>3787</v>
      </c>
      <c r="K4" s="22">
        <v>3764.2</v>
      </c>
      <c r="L4" s="34">
        <v>3791.4</v>
      </c>
      <c r="M4" s="37">
        <v>3868.5</v>
      </c>
      <c r="N4" s="37">
        <v>3934.1</v>
      </c>
      <c r="O4" s="37">
        <v>4020.5</v>
      </c>
      <c r="P4" s="37">
        <v>4080.1</v>
      </c>
      <c r="Q4" s="37">
        <v>4067</v>
      </c>
      <c r="R4" s="40">
        <v>3979.2</v>
      </c>
      <c r="S4" s="30"/>
      <c r="T4" s="30"/>
      <c r="U4" s="30"/>
      <c r="V4" s="30"/>
      <c r="W4" s="44"/>
      <c r="X4" s="44"/>
      <c r="Y4" s="44"/>
      <c r="Z4" s="44"/>
      <c r="AA4" s="44"/>
      <c r="AB4" s="44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0" s="5" customFormat="1" ht="17.25" customHeight="1" x14ac:dyDescent="0.2">
      <c r="A5" s="11" t="s">
        <v>26</v>
      </c>
      <c r="B5" s="32" t="s">
        <v>5</v>
      </c>
      <c r="C5" s="23">
        <v>140.5</v>
      </c>
      <c r="D5" s="23">
        <v>136.9</v>
      </c>
      <c r="E5" s="24">
        <v>128.69999999999999</v>
      </c>
      <c r="F5" s="25">
        <v>119.3</v>
      </c>
      <c r="G5" s="25">
        <v>110.1</v>
      </c>
      <c r="H5" s="24">
        <v>105.4</v>
      </c>
      <c r="I5" s="24">
        <v>103.6</v>
      </c>
      <c r="J5" s="25">
        <v>101.8</v>
      </c>
      <c r="K5" s="25">
        <v>99.8</v>
      </c>
      <c r="L5" s="35">
        <v>96.8</v>
      </c>
      <c r="M5" s="38">
        <v>97.5</v>
      </c>
      <c r="N5" s="38">
        <v>96.6</v>
      </c>
      <c r="O5" s="38">
        <v>96.8</v>
      </c>
      <c r="P5" s="38">
        <v>97.1</v>
      </c>
      <c r="Q5" s="38">
        <v>93.2</v>
      </c>
      <c r="R5" s="41">
        <v>92.7</v>
      </c>
      <c r="S5" s="30"/>
      <c r="T5" s="30"/>
      <c r="U5" s="30"/>
      <c r="V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</row>
    <row r="6" spans="1:40" s="5" customFormat="1" ht="17.25" customHeight="1" x14ac:dyDescent="0.2">
      <c r="A6" s="11" t="s">
        <v>27</v>
      </c>
      <c r="B6" s="32" t="s">
        <v>6</v>
      </c>
      <c r="C6" s="23">
        <v>1322.4</v>
      </c>
      <c r="D6" s="23">
        <v>1329.2</v>
      </c>
      <c r="E6" s="24">
        <v>1355.1</v>
      </c>
      <c r="F6" s="25">
        <v>1349.3</v>
      </c>
      <c r="G6" s="25">
        <v>1188.2</v>
      </c>
      <c r="H6" s="24">
        <v>1158.4000000000001</v>
      </c>
      <c r="I6" s="24">
        <v>1178.8</v>
      </c>
      <c r="J6" s="25">
        <v>1177.8</v>
      </c>
      <c r="K6" s="25">
        <v>1164.4000000000001</v>
      </c>
      <c r="L6" s="35">
        <v>1175.8</v>
      </c>
      <c r="M6" s="38">
        <v>1209</v>
      </c>
      <c r="N6" s="38">
        <v>1232.4000000000001</v>
      </c>
      <c r="O6" s="38">
        <v>1259</v>
      </c>
      <c r="P6" s="38">
        <v>1267.5</v>
      </c>
      <c r="Q6" s="38">
        <v>1251.2</v>
      </c>
      <c r="R6" s="42">
        <v>1208.4000000000001</v>
      </c>
      <c r="S6" s="30"/>
      <c r="T6" s="30"/>
      <c r="U6" s="30"/>
      <c r="V6" s="30"/>
      <c r="W6" s="45"/>
      <c r="X6" s="45"/>
      <c r="Y6" s="45"/>
      <c r="Z6" s="45"/>
      <c r="AA6" s="45"/>
      <c r="AB6" s="45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</row>
    <row r="7" spans="1:40" s="5" customFormat="1" ht="17.25" customHeight="1" x14ac:dyDescent="0.2">
      <c r="A7" s="11" t="s">
        <v>28</v>
      </c>
      <c r="B7" s="12" t="s">
        <v>7</v>
      </c>
      <c r="C7" s="26">
        <v>46.3</v>
      </c>
      <c r="D7" s="23">
        <v>44.3</v>
      </c>
      <c r="E7" s="24">
        <v>42.9</v>
      </c>
      <c r="F7" s="25">
        <v>41.6</v>
      </c>
      <c r="G7" s="25">
        <v>37.6</v>
      </c>
      <c r="H7" s="24">
        <v>36</v>
      </c>
      <c r="I7" s="24">
        <v>34</v>
      </c>
      <c r="J7" s="25">
        <v>33.6</v>
      </c>
      <c r="K7" s="25">
        <v>32.5</v>
      </c>
      <c r="L7" s="35">
        <v>30.4</v>
      </c>
      <c r="M7" s="38">
        <v>29.2</v>
      </c>
      <c r="N7" s="38">
        <v>27.3</v>
      </c>
      <c r="O7" s="38">
        <v>24.9</v>
      </c>
      <c r="P7" s="38">
        <v>23.6</v>
      </c>
      <c r="Q7" s="38">
        <v>23.8</v>
      </c>
      <c r="R7" s="42">
        <v>22.4</v>
      </c>
      <c r="S7" s="30"/>
      <c r="T7" s="30"/>
      <c r="U7" s="30"/>
      <c r="V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</row>
    <row r="8" spans="1:40" s="5" customFormat="1" ht="17.25" customHeight="1" x14ac:dyDescent="0.2">
      <c r="A8" s="11" t="s">
        <v>29</v>
      </c>
      <c r="B8" s="32" t="s">
        <v>8</v>
      </c>
      <c r="C8" s="26">
        <v>1183.9000000000001</v>
      </c>
      <c r="D8" s="23">
        <v>1196.5</v>
      </c>
      <c r="E8" s="24">
        <v>1225.0999999999999</v>
      </c>
      <c r="F8" s="25">
        <v>1222.8</v>
      </c>
      <c r="G8" s="25">
        <v>1068.0999999999999</v>
      </c>
      <c r="H8" s="24">
        <v>1043.5</v>
      </c>
      <c r="I8" s="24">
        <v>1064.7</v>
      </c>
      <c r="J8" s="25">
        <v>1063.5999999999999</v>
      </c>
      <c r="K8" s="25">
        <v>1051.7</v>
      </c>
      <c r="L8" s="35">
        <v>1065.5999999999999</v>
      </c>
      <c r="M8" s="38">
        <v>1099.5999999999999</v>
      </c>
      <c r="N8" s="38">
        <v>1123.9000000000001</v>
      </c>
      <c r="O8" s="38">
        <v>1150.5999999999999</v>
      </c>
      <c r="P8" s="38">
        <v>1157.3</v>
      </c>
      <c r="Q8" s="38">
        <v>1141</v>
      </c>
      <c r="R8" s="42">
        <v>1099.5999999999999</v>
      </c>
      <c r="S8" s="30"/>
      <c r="T8" s="30"/>
      <c r="U8" s="30"/>
      <c r="V8" s="30"/>
      <c r="W8" s="45"/>
      <c r="X8" s="45"/>
      <c r="Y8" s="45"/>
      <c r="Z8" s="45"/>
      <c r="AA8" s="45"/>
      <c r="AB8" s="45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</row>
    <row r="9" spans="1:40" s="5" customFormat="1" ht="25.5" customHeight="1" x14ac:dyDescent="0.2">
      <c r="A9" s="11" t="s">
        <v>30</v>
      </c>
      <c r="B9" s="32" t="s">
        <v>9</v>
      </c>
      <c r="C9" s="23">
        <v>39.200000000000003</v>
      </c>
      <c r="D9" s="23">
        <v>35.700000000000003</v>
      </c>
      <c r="E9" s="24">
        <v>34.200000000000003</v>
      </c>
      <c r="F9" s="25">
        <v>31.3</v>
      </c>
      <c r="G9" s="25">
        <v>31.4</v>
      </c>
      <c r="H9" s="24">
        <v>29.2</v>
      </c>
      <c r="I9" s="24">
        <v>29.7</v>
      </c>
      <c r="J9" s="25">
        <v>29.9</v>
      </c>
      <c r="K9" s="25">
        <v>29.3</v>
      </c>
      <c r="L9" s="35">
        <v>29.2</v>
      </c>
      <c r="M9" s="38">
        <v>29.5</v>
      </c>
      <c r="N9" s="38">
        <v>29.7</v>
      </c>
      <c r="O9" s="38">
        <v>31.9</v>
      </c>
      <c r="P9" s="38">
        <v>33.9</v>
      </c>
      <c r="Q9" s="38">
        <v>34.700000000000003</v>
      </c>
      <c r="R9" s="42">
        <v>34.299999999999997</v>
      </c>
      <c r="S9" s="30"/>
      <c r="T9" s="30"/>
      <c r="U9" s="30"/>
      <c r="V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</row>
    <row r="10" spans="1:40" s="5" customFormat="1" ht="25.5" customHeight="1" x14ac:dyDescent="0.2">
      <c r="A10" s="11" t="s">
        <v>31</v>
      </c>
      <c r="B10" s="32" t="s">
        <v>10</v>
      </c>
      <c r="C10" s="23">
        <v>53</v>
      </c>
      <c r="D10" s="23">
        <v>52.7</v>
      </c>
      <c r="E10" s="24">
        <v>52.9</v>
      </c>
      <c r="F10" s="25">
        <v>53.6</v>
      </c>
      <c r="G10" s="25">
        <v>50.9</v>
      </c>
      <c r="H10" s="24">
        <v>49.6</v>
      </c>
      <c r="I10" s="24">
        <v>50.4</v>
      </c>
      <c r="J10" s="25">
        <v>50.8</v>
      </c>
      <c r="K10" s="25">
        <v>50.9</v>
      </c>
      <c r="L10" s="35">
        <v>50.7</v>
      </c>
      <c r="M10" s="38">
        <v>50.7</v>
      </c>
      <c r="N10" s="38">
        <v>51.5</v>
      </c>
      <c r="O10" s="38">
        <v>51.6</v>
      </c>
      <c r="P10" s="38">
        <v>52.7</v>
      </c>
      <c r="Q10" s="38">
        <v>51.7</v>
      </c>
      <c r="R10" s="42">
        <v>52</v>
      </c>
      <c r="S10" s="30"/>
      <c r="T10" s="30"/>
      <c r="U10" s="30"/>
      <c r="V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</row>
    <row r="11" spans="1:40" s="5" customFormat="1" ht="17.25" customHeight="1" x14ac:dyDescent="0.2">
      <c r="A11" s="11" t="s">
        <v>32</v>
      </c>
      <c r="B11" s="32" t="s">
        <v>11</v>
      </c>
      <c r="C11" s="23">
        <v>261.2</v>
      </c>
      <c r="D11" s="23">
        <v>262.60000000000002</v>
      </c>
      <c r="E11" s="24">
        <v>264.60000000000002</v>
      </c>
      <c r="F11" s="25">
        <v>267.89999999999998</v>
      </c>
      <c r="G11" s="25">
        <v>263.2</v>
      </c>
      <c r="H11" s="24">
        <v>255.7</v>
      </c>
      <c r="I11" s="24">
        <v>239.9</v>
      </c>
      <c r="J11" s="25">
        <v>233.4</v>
      </c>
      <c r="K11" s="25">
        <v>218.4</v>
      </c>
      <c r="L11" s="35">
        <v>210.6</v>
      </c>
      <c r="M11" s="38">
        <v>209.1</v>
      </c>
      <c r="N11" s="38">
        <v>207.7</v>
      </c>
      <c r="O11" s="38">
        <v>206.6</v>
      </c>
      <c r="P11" s="38">
        <v>207.9</v>
      </c>
      <c r="Q11" s="38">
        <v>209.8</v>
      </c>
      <c r="R11" s="42">
        <v>207.5</v>
      </c>
      <c r="S11" s="30"/>
      <c r="T11" s="30"/>
      <c r="U11" s="30"/>
      <c r="V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</row>
    <row r="12" spans="1:40" s="5" customFormat="1" ht="25.5" customHeight="1" x14ac:dyDescent="0.2">
      <c r="A12" s="11" t="s">
        <v>33</v>
      </c>
      <c r="B12" s="32" t="s">
        <v>12</v>
      </c>
      <c r="C12" s="23">
        <v>472</v>
      </c>
      <c r="D12" s="23">
        <v>480.5</v>
      </c>
      <c r="E12" s="24">
        <v>492.8</v>
      </c>
      <c r="F12" s="25">
        <v>503.7</v>
      </c>
      <c r="G12" s="25">
        <v>487.6</v>
      </c>
      <c r="H12" s="24">
        <v>489.9</v>
      </c>
      <c r="I12" s="24">
        <v>485.8</v>
      </c>
      <c r="J12" s="25">
        <v>488.6</v>
      </c>
      <c r="K12" s="25">
        <v>484.8</v>
      </c>
      <c r="L12" s="35">
        <v>479.8</v>
      </c>
      <c r="M12" s="38">
        <v>483.8</v>
      </c>
      <c r="N12" s="38">
        <v>484.7</v>
      </c>
      <c r="O12" s="38">
        <v>491.7</v>
      </c>
      <c r="P12" s="38">
        <v>502.7</v>
      </c>
      <c r="Q12" s="38">
        <v>503.2</v>
      </c>
      <c r="R12" s="42">
        <v>498.1</v>
      </c>
      <c r="S12" s="30"/>
      <c r="T12" s="30"/>
      <c r="U12" s="30"/>
      <c r="V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0" s="5" customFormat="1" ht="17.25" customHeight="1" x14ac:dyDescent="0.2">
      <c r="A13" s="11" t="s">
        <v>34</v>
      </c>
      <c r="B13" s="32" t="s">
        <v>13</v>
      </c>
      <c r="C13" s="23">
        <v>270.10000000000002</v>
      </c>
      <c r="D13" s="23">
        <v>270.2</v>
      </c>
      <c r="E13" s="24">
        <v>272.8</v>
      </c>
      <c r="F13" s="25">
        <v>270.10000000000002</v>
      </c>
      <c r="G13" s="25">
        <v>258.39999999999998</v>
      </c>
      <c r="H13" s="24">
        <v>251.8</v>
      </c>
      <c r="I13" s="24">
        <v>248.9</v>
      </c>
      <c r="J13" s="25">
        <v>246.8</v>
      </c>
      <c r="K13" s="25">
        <v>241.4</v>
      </c>
      <c r="L13" s="35">
        <v>242.6</v>
      </c>
      <c r="M13" s="38">
        <v>250.6</v>
      </c>
      <c r="N13" s="38">
        <v>257.89999999999998</v>
      </c>
      <c r="O13" s="38">
        <v>264.39999999999998</v>
      </c>
      <c r="P13" s="38">
        <v>269.60000000000002</v>
      </c>
      <c r="Q13" s="38">
        <v>269.39999999999998</v>
      </c>
      <c r="R13" s="42">
        <v>259.7</v>
      </c>
      <c r="S13" s="30"/>
      <c r="T13" s="30"/>
      <c r="U13" s="30"/>
      <c r="V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1:40" s="5" customFormat="1" ht="17.25" customHeight="1" x14ac:dyDescent="0.2">
      <c r="A14" s="11" t="s">
        <v>35</v>
      </c>
      <c r="B14" s="32" t="s">
        <v>14</v>
      </c>
      <c r="C14" s="23">
        <v>121.4</v>
      </c>
      <c r="D14" s="23">
        <v>117.8</v>
      </c>
      <c r="E14" s="24">
        <v>117.6</v>
      </c>
      <c r="F14" s="25">
        <v>118.8</v>
      </c>
      <c r="G14" s="25">
        <v>119.7</v>
      </c>
      <c r="H14" s="24">
        <v>113.5</v>
      </c>
      <c r="I14" s="24">
        <v>113.9</v>
      </c>
      <c r="J14" s="25">
        <v>115.6</v>
      </c>
      <c r="K14" s="25">
        <v>109.4</v>
      </c>
      <c r="L14" s="35">
        <v>109.7</v>
      </c>
      <c r="M14" s="38">
        <v>112</v>
      </c>
      <c r="N14" s="38">
        <v>115.6</v>
      </c>
      <c r="O14" s="38">
        <v>121.3</v>
      </c>
      <c r="P14" s="38">
        <v>121.9</v>
      </c>
      <c r="Q14" s="38">
        <v>123</v>
      </c>
      <c r="R14" s="42">
        <v>108.4</v>
      </c>
      <c r="S14" s="30"/>
      <c r="T14" s="30"/>
      <c r="U14" s="30"/>
      <c r="V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40" s="5" customFormat="1" ht="17.25" customHeight="1" x14ac:dyDescent="0.2">
      <c r="A15" s="11" t="s">
        <v>36</v>
      </c>
      <c r="B15" s="32" t="s">
        <v>15</v>
      </c>
      <c r="C15" s="23">
        <v>80.099999999999994</v>
      </c>
      <c r="D15" s="23">
        <v>83.7</v>
      </c>
      <c r="E15" s="24">
        <v>88.3</v>
      </c>
      <c r="F15" s="25">
        <v>94.7</v>
      </c>
      <c r="G15" s="25">
        <v>94.7</v>
      </c>
      <c r="H15" s="24">
        <v>95.2</v>
      </c>
      <c r="I15" s="24">
        <v>94.8</v>
      </c>
      <c r="J15" s="25">
        <v>96.4</v>
      </c>
      <c r="K15" s="25">
        <v>97.4</v>
      </c>
      <c r="L15" s="35">
        <v>99.3</v>
      </c>
      <c r="M15" s="38">
        <v>102.9</v>
      </c>
      <c r="N15" s="38">
        <v>108.5</v>
      </c>
      <c r="O15" s="38">
        <v>114.4</v>
      </c>
      <c r="P15" s="38">
        <v>119.7</v>
      </c>
      <c r="Q15" s="38">
        <v>125.1</v>
      </c>
      <c r="R15" s="42">
        <v>126.3</v>
      </c>
      <c r="S15" s="30"/>
      <c r="T15" s="30"/>
      <c r="U15" s="30"/>
      <c r="V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</row>
    <row r="16" spans="1:40" s="5" customFormat="1" ht="17.25" customHeight="1" x14ac:dyDescent="0.2">
      <c r="A16" s="11" t="s">
        <v>37</v>
      </c>
      <c r="B16" s="32" t="s">
        <v>16</v>
      </c>
      <c r="C16" s="23">
        <v>65.5</v>
      </c>
      <c r="D16" s="23">
        <v>66.099999999999994</v>
      </c>
      <c r="E16" s="24">
        <v>67.5</v>
      </c>
      <c r="F16" s="25">
        <v>70.599999999999994</v>
      </c>
      <c r="G16" s="25">
        <v>70.400000000000006</v>
      </c>
      <c r="H16" s="24">
        <v>70.3</v>
      </c>
      <c r="I16" s="24">
        <v>70.599999999999994</v>
      </c>
      <c r="J16" s="25">
        <v>72.5</v>
      </c>
      <c r="K16" s="25">
        <v>72.400000000000006</v>
      </c>
      <c r="L16" s="35">
        <v>72</v>
      </c>
      <c r="M16" s="38">
        <v>71.099999999999994</v>
      </c>
      <c r="N16" s="38">
        <v>72.8</v>
      </c>
      <c r="O16" s="38">
        <v>74.2</v>
      </c>
      <c r="P16" s="38">
        <v>74.900000000000006</v>
      </c>
      <c r="Q16" s="38">
        <v>74.599999999999994</v>
      </c>
      <c r="R16" s="42">
        <v>73.5</v>
      </c>
      <c r="S16" s="30"/>
      <c r="T16" s="30"/>
      <c r="U16" s="30"/>
      <c r="V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</row>
    <row r="17" spans="1:40" s="5" customFormat="1" ht="17.25" customHeight="1" x14ac:dyDescent="0.2">
      <c r="A17" s="11" t="s">
        <v>38</v>
      </c>
      <c r="B17" s="32" t="s">
        <v>17</v>
      </c>
      <c r="C17" s="23">
        <v>41.3</v>
      </c>
      <c r="D17" s="23">
        <v>41.9</v>
      </c>
      <c r="E17" s="24">
        <v>41</v>
      </c>
      <c r="F17" s="25">
        <v>47.6</v>
      </c>
      <c r="G17" s="25">
        <v>46.1</v>
      </c>
      <c r="H17" s="24">
        <v>42.8</v>
      </c>
      <c r="I17" s="24">
        <v>41.5</v>
      </c>
      <c r="J17" s="25">
        <v>46.9</v>
      </c>
      <c r="K17" s="25">
        <v>50.3</v>
      </c>
      <c r="L17" s="35">
        <v>50.8</v>
      </c>
      <c r="M17" s="38">
        <v>47.1</v>
      </c>
      <c r="N17" s="38">
        <v>46.9</v>
      </c>
      <c r="O17" s="38">
        <v>46.7</v>
      </c>
      <c r="P17" s="38">
        <v>47.1</v>
      </c>
      <c r="Q17" s="38">
        <v>45.6</v>
      </c>
      <c r="R17" s="42">
        <v>44.5</v>
      </c>
      <c r="S17" s="30"/>
      <c r="T17" s="30"/>
      <c r="U17" s="30"/>
      <c r="V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</row>
    <row r="18" spans="1:40" s="5" customFormat="1" ht="17.25" customHeight="1" x14ac:dyDescent="0.2">
      <c r="A18" s="11" t="s">
        <v>39</v>
      </c>
      <c r="B18" s="32" t="s">
        <v>18</v>
      </c>
      <c r="C18" s="23">
        <v>124.6</v>
      </c>
      <c r="D18" s="23">
        <v>129</v>
      </c>
      <c r="E18" s="24">
        <v>138.19999999999999</v>
      </c>
      <c r="F18" s="25">
        <v>145.5</v>
      </c>
      <c r="G18" s="25">
        <v>145.80000000000001</v>
      </c>
      <c r="H18" s="24">
        <v>148.80000000000001</v>
      </c>
      <c r="I18" s="24">
        <v>147.19999999999999</v>
      </c>
      <c r="J18" s="25">
        <v>151.4</v>
      </c>
      <c r="K18" s="25">
        <v>152.19999999999999</v>
      </c>
      <c r="L18" s="35">
        <v>156.30000000000001</v>
      </c>
      <c r="M18" s="38">
        <v>161.1</v>
      </c>
      <c r="N18" s="38">
        <v>167.9</v>
      </c>
      <c r="O18" s="38">
        <v>172.4</v>
      </c>
      <c r="P18" s="38">
        <v>177.7</v>
      </c>
      <c r="Q18" s="38">
        <v>173</v>
      </c>
      <c r="R18" s="42">
        <v>169</v>
      </c>
      <c r="S18" s="30"/>
      <c r="T18" s="30"/>
      <c r="U18" s="30"/>
      <c r="V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</row>
    <row r="19" spans="1:40" s="5" customFormat="1" ht="17.25" customHeight="1" x14ac:dyDescent="0.2">
      <c r="A19" s="11" t="s">
        <v>40</v>
      </c>
      <c r="B19" s="32" t="s">
        <v>19</v>
      </c>
      <c r="C19" s="23">
        <v>119.5</v>
      </c>
      <c r="D19" s="23">
        <v>133.5</v>
      </c>
      <c r="E19" s="24">
        <v>146.5</v>
      </c>
      <c r="F19" s="25">
        <v>149.9</v>
      </c>
      <c r="G19" s="25">
        <v>133</v>
      </c>
      <c r="H19" s="24">
        <v>140.4</v>
      </c>
      <c r="I19" s="24">
        <v>148</v>
      </c>
      <c r="J19" s="25">
        <v>151.1</v>
      </c>
      <c r="K19" s="25">
        <v>157.80000000000001</v>
      </c>
      <c r="L19" s="35">
        <v>168.2</v>
      </c>
      <c r="M19" s="38">
        <v>181.7</v>
      </c>
      <c r="N19" s="38">
        <v>191.2</v>
      </c>
      <c r="O19" s="38">
        <v>201</v>
      </c>
      <c r="P19" s="38">
        <v>203.9</v>
      </c>
      <c r="Q19" s="38">
        <v>199</v>
      </c>
      <c r="R19" s="42">
        <v>174.7</v>
      </c>
      <c r="S19" s="30"/>
      <c r="T19" s="30"/>
      <c r="U19" s="30"/>
      <c r="V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</row>
    <row r="20" spans="1:40" s="5" customFormat="1" ht="17.25" customHeight="1" x14ac:dyDescent="0.2">
      <c r="A20" s="11" t="s">
        <v>41</v>
      </c>
      <c r="B20" s="32" t="s">
        <v>20</v>
      </c>
      <c r="C20" s="23">
        <v>293</v>
      </c>
      <c r="D20" s="23">
        <v>294.5</v>
      </c>
      <c r="E20" s="24">
        <v>291.5</v>
      </c>
      <c r="F20" s="25">
        <v>285.8</v>
      </c>
      <c r="G20" s="25">
        <v>291</v>
      </c>
      <c r="H20" s="24">
        <v>290.60000000000002</v>
      </c>
      <c r="I20" s="24">
        <v>279.2</v>
      </c>
      <c r="J20" s="25">
        <v>274.5</v>
      </c>
      <c r="K20" s="25">
        <v>279.89999999999998</v>
      </c>
      <c r="L20" s="35">
        <v>283.60000000000002</v>
      </c>
      <c r="M20" s="38">
        <v>288.2</v>
      </c>
      <c r="N20" s="38">
        <v>290.89999999999998</v>
      </c>
      <c r="O20" s="38">
        <v>292.7</v>
      </c>
      <c r="P20" s="38">
        <v>296.5</v>
      </c>
      <c r="Q20" s="38">
        <v>297</v>
      </c>
      <c r="R20" s="42">
        <v>296.3</v>
      </c>
      <c r="S20" s="30"/>
      <c r="T20" s="30"/>
      <c r="U20" s="30"/>
      <c r="V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</row>
    <row r="21" spans="1:40" s="5" customFormat="1" ht="17.25" customHeight="1" x14ac:dyDescent="0.2">
      <c r="A21" s="11" t="s">
        <v>42</v>
      </c>
      <c r="B21" s="32" t="s">
        <v>21</v>
      </c>
      <c r="C21" s="23">
        <v>266</v>
      </c>
      <c r="D21" s="23">
        <v>266.7</v>
      </c>
      <c r="E21" s="24">
        <v>268.89999999999998</v>
      </c>
      <c r="F21" s="25">
        <v>266.39999999999998</v>
      </c>
      <c r="G21" s="25">
        <v>268.3</v>
      </c>
      <c r="H21" s="24">
        <v>266.60000000000002</v>
      </c>
      <c r="I21" s="24">
        <v>271.5</v>
      </c>
      <c r="J21" s="25">
        <v>268.10000000000002</v>
      </c>
      <c r="K21" s="25">
        <v>271.89999999999998</v>
      </c>
      <c r="L21" s="35">
        <v>275.89999999999998</v>
      </c>
      <c r="M21" s="38">
        <v>276.8</v>
      </c>
      <c r="N21" s="38">
        <v>277</v>
      </c>
      <c r="O21" s="38">
        <v>285.8</v>
      </c>
      <c r="P21" s="38">
        <v>291.7</v>
      </c>
      <c r="Q21" s="38">
        <v>299.7</v>
      </c>
      <c r="R21" s="42">
        <v>312.39999999999998</v>
      </c>
      <c r="S21" s="30"/>
      <c r="T21" s="30"/>
      <c r="U21" s="30"/>
      <c r="V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1:40" s="5" customFormat="1" ht="17.25" customHeight="1" x14ac:dyDescent="0.2">
      <c r="A22" s="11" t="s">
        <v>43</v>
      </c>
      <c r="B22" s="32" t="s">
        <v>22</v>
      </c>
      <c r="C22" s="23">
        <v>252.4</v>
      </c>
      <c r="D22" s="23">
        <v>251.7</v>
      </c>
      <c r="E22" s="24">
        <v>253.3</v>
      </c>
      <c r="F22" s="25">
        <v>256.8</v>
      </c>
      <c r="G22" s="25">
        <v>258.60000000000002</v>
      </c>
      <c r="H22" s="24">
        <v>268.2</v>
      </c>
      <c r="I22" s="24">
        <v>267</v>
      </c>
      <c r="J22" s="25">
        <v>269.8</v>
      </c>
      <c r="K22" s="25">
        <v>272.3</v>
      </c>
      <c r="L22" s="35">
        <v>277.10000000000002</v>
      </c>
      <c r="M22" s="38">
        <v>283.3</v>
      </c>
      <c r="N22" s="38">
        <v>290.3</v>
      </c>
      <c r="O22" s="38">
        <v>295.60000000000002</v>
      </c>
      <c r="P22" s="38">
        <v>301.89999999999998</v>
      </c>
      <c r="Q22" s="38">
        <v>304.10000000000002</v>
      </c>
      <c r="R22" s="42">
        <v>311.7</v>
      </c>
      <c r="S22" s="30"/>
      <c r="T22" s="30"/>
      <c r="U22" s="30"/>
      <c r="V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</row>
    <row r="23" spans="1:40" s="5" customFormat="1" ht="17.25" customHeight="1" x14ac:dyDescent="0.2">
      <c r="A23" s="11" t="s">
        <v>44</v>
      </c>
      <c r="B23" s="32" t="s">
        <v>23</v>
      </c>
      <c r="C23" s="23">
        <v>49.8</v>
      </c>
      <c r="D23" s="23">
        <v>50.2</v>
      </c>
      <c r="E23" s="24">
        <v>49.7</v>
      </c>
      <c r="F23" s="25">
        <v>50.4</v>
      </c>
      <c r="G23" s="25">
        <v>49.6</v>
      </c>
      <c r="H23" s="24">
        <v>49</v>
      </c>
      <c r="I23" s="24">
        <v>49.1</v>
      </c>
      <c r="J23" s="25">
        <v>50.1</v>
      </c>
      <c r="K23" s="25">
        <v>49.3</v>
      </c>
      <c r="L23" s="35">
        <v>49.6</v>
      </c>
      <c r="M23" s="38">
        <v>50</v>
      </c>
      <c r="N23" s="38">
        <v>50.5</v>
      </c>
      <c r="O23" s="38">
        <v>51.8</v>
      </c>
      <c r="P23" s="38">
        <v>52</v>
      </c>
      <c r="Q23" s="38">
        <v>51.4</v>
      </c>
      <c r="R23" s="42">
        <v>49.7</v>
      </c>
      <c r="S23" s="30"/>
      <c r="T23" s="30"/>
      <c r="U23" s="30"/>
      <c r="V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</row>
    <row r="24" spans="1:40" s="5" customFormat="1" ht="17.25" customHeight="1" x14ac:dyDescent="0.2">
      <c r="A24" s="11" t="s">
        <v>45</v>
      </c>
      <c r="B24" s="32" t="s">
        <v>24</v>
      </c>
      <c r="C24" s="23">
        <v>35.4</v>
      </c>
      <c r="D24" s="23">
        <v>37.9</v>
      </c>
      <c r="E24" s="24">
        <v>38.799999999999997</v>
      </c>
      <c r="F24" s="25">
        <v>42.2</v>
      </c>
      <c r="G24" s="25">
        <v>41.8</v>
      </c>
      <c r="H24" s="24">
        <v>45.6</v>
      </c>
      <c r="I24" s="24">
        <v>43.9</v>
      </c>
      <c r="J24" s="25">
        <v>42.4</v>
      </c>
      <c r="K24" s="25">
        <v>42.5</v>
      </c>
      <c r="L24" s="35">
        <v>43.2</v>
      </c>
      <c r="M24" s="38">
        <v>44.1</v>
      </c>
      <c r="N24" s="38">
        <v>43.4</v>
      </c>
      <c r="O24" s="38">
        <v>46.1</v>
      </c>
      <c r="P24" s="38">
        <v>47.8</v>
      </c>
      <c r="Q24" s="38">
        <v>47.5</v>
      </c>
      <c r="R24" s="42">
        <v>46.2</v>
      </c>
      <c r="S24" s="30"/>
      <c r="T24" s="30"/>
      <c r="U24" s="30"/>
      <c r="V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</row>
    <row r="25" spans="1:40" ht="7.5" customHeight="1" thickBot="1" x14ac:dyDescent="0.25">
      <c r="A25" s="14"/>
      <c r="B25" s="15"/>
      <c r="C25" s="16"/>
      <c r="D25" s="16"/>
      <c r="E25" s="16"/>
      <c r="F25" s="16"/>
      <c r="G25" s="16"/>
      <c r="H25" s="16"/>
      <c r="I25" s="28"/>
      <c r="J25" s="28"/>
      <c r="K25" s="28"/>
      <c r="L25" s="16"/>
      <c r="M25" s="28"/>
      <c r="N25" s="28"/>
      <c r="O25" s="28"/>
      <c r="P25" s="28"/>
      <c r="Q25" s="28"/>
      <c r="R25" s="36"/>
    </row>
    <row r="27" spans="1:40" ht="24" customHeight="1" x14ac:dyDescent="0.2">
      <c r="A27" s="49" t="s">
        <v>46</v>
      </c>
      <c r="B27" s="50"/>
      <c r="C27" s="50"/>
      <c r="D27" s="50"/>
      <c r="K27" s="31"/>
      <c r="L27" s="31"/>
      <c r="M27" s="31"/>
      <c r="N27" s="31"/>
      <c r="O27" s="31"/>
      <c r="P27" s="31"/>
      <c r="Q27" s="31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</row>
    <row r="28" spans="1:40" x14ac:dyDescent="0.2">
      <c r="A28" s="19" t="s">
        <v>47</v>
      </c>
      <c r="B28" s="17"/>
      <c r="C28" s="18"/>
      <c r="D28" s="18"/>
      <c r="L28" s="31"/>
      <c r="M28" s="31"/>
      <c r="N28" s="31"/>
      <c r="O28" s="31"/>
      <c r="P28" s="31"/>
      <c r="Q28" s="31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</row>
    <row r="29" spans="1:40" x14ac:dyDescent="0.2">
      <c r="A29" s="19" t="s">
        <v>51</v>
      </c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</row>
    <row r="30" spans="1:40" x14ac:dyDescent="0.2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</row>
    <row r="31" spans="1:40" x14ac:dyDescent="0.2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</row>
    <row r="32" spans="1:40" x14ac:dyDescent="0.2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</row>
    <row r="33" spans="3:35" x14ac:dyDescent="0.2"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</row>
    <row r="34" spans="3:35" x14ac:dyDescent="0.2"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</row>
    <row r="35" spans="3:35" x14ac:dyDescent="0.2"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</row>
    <row r="36" spans="3:35" x14ac:dyDescent="0.2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</row>
    <row r="37" spans="3:35" x14ac:dyDescent="0.2"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</row>
    <row r="38" spans="3:35" x14ac:dyDescent="0.2"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</row>
    <row r="39" spans="3:35" x14ac:dyDescent="0.2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</row>
    <row r="40" spans="3:35" x14ac:dyDescent="0.2"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</row>
    <row r="41" spans="3:35" x14ac:dyDescent="0.2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</row>
    <row r="42" spans="3:35" x14ac:dyDescent="0.2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</row>
    <row r="43" spans="3:35" x14ac:dyDescent="0.2"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</row>
    <row r="44" spans="3:35" x14ac:dyDescent="0.2"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</row>
    <row r="45" spans="3:35" x14ac:dyDescent="0.2"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</row>
    <row r="46" spans="3:35" x14ac:dyDescent="0.2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</row>
    <row r="47" spans="3:35" x14ac:dyDescent="0.2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</row>
    <row r="48" spans="3:35" x14ac:dyDescent="0.2"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</row>
    <row r="49" spans="3:35" x14ac:dyDescent="0.2"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</row>
    <row r="50" spans="3:35" x14ac:dyDescent="0.2"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</row>
    <row r="51" spans="3:35" x14ac:dyDescent="0.2"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</row>
    <row r="52" spans="3:35" x14ac:dyDescent="0.2"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</row>
    <row r="53" spans="3:35" x14ac:dyDescent="0.2">
      <c r="C53" s="31">
        <f>+C31-C4</f>
        <v>-3915.2</v>
      </c>
      <c r="D53" s="31">
        <f t="shared" ref="D53:Q53" si="0">+D31-D4</f>
        <v>-3952.4</v>
      </c>
      <c r="E53" s="31">
        <f t="shared" si="0"/>
        <v>-4015.3</v>
      </c>
      <c r="F53" s="31">
        <f t="shared" si="0"/>
        <v>-4039</v>
      </c>
      <c r="G53" s="31">
        <f t="shared" si="0"/>
        <v>-3826.5</v>
      </c>
      <c r="H53" s="31">
        <f t="shared" si="0"/>
        <v>-3792.3</v>
      </c>
      <c r="I53" s="31">
        <f t="shared" si="0"/>
        <v>-3783.5</v>
      </c>
      <c r="J53" s="31">
        <f t="shared" si="0"/>
        <v>-3787</v>
      </c>
      <c r="K53" s="31">
        <f t="shared" si="0"/>
        <v>-3764.2</v>
      </c>
      <c r="L53" s="31">
        <f t="shared" si="0"/>
        <v>-3791.4</v>
      </c>
      <c r="M53" s="31">
        <f t="shared" si="0"/>
        <v>-3868.5</v>
      </c>
      <c r="N53" s="31">
        <f t="shared" si="0"/>
        <v>-3934.1</v>
      </c>
      <c r="O53" s="31">
        <f t="shared" si="0"/>
        <v>-4020.5</v>
      </c>
      <c r="P53" s="31">
        <f t="shared" si="0"/>
        <v>-4080.1</v>
      </c>
      <c r="Q53" s="31">
        <f t="shared" si="0"/>
        <v>-4067</v>
      </c>
      <c r="R53" s="31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</row>
    <row r="54" spans="3:35" x14ac:dyDescent="0.2">
      <c r="C54" s="31">
        <f t="shared" ref="C54:Q54" si="1">+C32-C5</f>
        <v>-140.5</v>
      </c>
      <c r="D54" s="31">
        <f t="shared" si="1"/>
        <v>-136.9</v>
      </c>
      <c r="E54" s="31">
        <f t="shared" si="1"/>
        <v>-128.69999999999999</v>
      </c>
      <c r="F54" s="31">
        <f t="shared" si="1"/>
        <v>-119.3</v>
      </c>
      <c r="G54" s="31">
        <f t="shared" si="1"/>
        <v>-110.1</v>
      </c>
      <c r="H54" s="31">
        <f t="shared" si="1"/>
        <v>-105.4</v>
      </c>
      <c r="I54" s="31">
        <f t="shared" si="1"/>
        <v>-103.6</v>
      </c>
      <c r="J54" s="31">
        <f t="shared" si="1"/>
        <v>-101.8</v>
      </c>
      <c r="K54" s="31">
        <f t="shared" si="1"/>
        <v>-99.8</v>
      </c>
      <c r="L54" s="31">
        <f t="shared" si="1"/>
        <v>-96.8</v>
      </c>
      <c r="M54" s="31">
        <f t="shared" si="1"/>
        <v>-97.5</v>
      </c>
      <c r="N54" s="31">
        <f t="shared" si="1"/>
        <v>-96.6</v>
      </c>
      <c r="O54" s="31">
        <f t="shared" si="1"/>
        <v>-96.8</v>
      </c>
      <c r="P54" s="31">
        <f t="shared" si="1"/>
        <v>-97.1</v>
      </c>
      <c r="Q54" s="31">
        <f t="shared" si="1"/>
        <v>-93.2</v>
      </c>
      <c r="R54" s="31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</row>
    <row r="55" spans="3:35" x14ac:dyDescent="0.2">
      <c r="C55" s="31">
        <f t="shared" ref="C55:Q55" si="2">+C33-C6</f>
        <v>-1322.4</v>
      </c>
      <c r="D55" s="31">
        <f t="shared" si="2"/>
        <v>-1329.2</v>
      </c>
      <c r="E55" s="31">
        <f t="shared" si="2"/>
        <v>-1355.1</v>
      </c>
      <c r="F55" s="31">
        <f t="shared" si="2"/>
        <v>-1349.3</v>
      </c>
      <c r="G55" s="31">
        <f t="shared" si="2"/>
        <v>-1188.2</v>
      </c>
      <c r="H55" s="31">
        <f t="shared" si="2"/>
        <v>-1158.4000000000001</v>
      </c>
      <c r="I55" s="31">
        <f t="shared" si="2"/>
        <v>-1178.8</v>
      </c>
      <c r="J55" s="31">
        <f t="shared" si="2"/>
        <v>-1177.8</v>
      </c>
      <c r="K55" s="31">
        <f t="shared" si="2"/>
        <v>-1164.4000000000001</v>
      </c>
      <c r="L55" s="31">
        <f t="shared" si="2"/>
        <v>-1175.8</v>
      </c>
      <c r="M55" s="31">
        <f t="shared" si="2"/>
        <v>-1209</v>
      </c>
      <c r="N55" s="31">
        <f t="shared" si="2"/>
        <v>-1232.4000000000001</v>
      </c>
      <c r="O55" s="31">
        <f t="shared" si="2"/>
        <v>-1259</v>
      </c>
      <c r="P55" s="31">
        <f t="shared" si="2"/>
        <v>-1267.5</v>
      </c>
      <c r="Q55" s="31">
        <f t="shared" si="2"/>
        <v>-1251.2</v>
      </c>
      <c r="R55" s="31"/>
    </row>
    <row r="56" spans="3:35" x14ac:dyDescent="0.2">
      <c r="C56" s="31">
        <f t="shared" ref="C56:Q56" si="3">+C34-C7</f>
        <v>-46.3</v>
      </c>
      <c r="D56" s="31">
        <f t="shared" si="3"/>
        <v>-44.3</v>
      </c>
      <c r="E56" s="31">
        <f t="shared" si="3"/>
        <v>-42.9</v>
      </c>
      <c r="F56" s="31">
        <f t="shared" si="3"/>
        <v>-41.6</v>
      </c>
      <c r="G56" s="31">
        <f t="shared" si="3"/>
        <v>-37.6</v>
      </c>
      <c r="H56" s="31">
        <f t="shared" si="3"/>
        <v>-36</v>
      </c>
      <c r="I56" s="31">
        <f t="shared" si="3"/>
        <v>-34</v>
      </c>
      <c r="J56" s="31">
        <f t="shared" si="3"/>
        <v>-33.6</v>
      </c>
      <c r="K56" s="31">
        <f t="shared" si="3"/>
        <v>-32.5</v>
      </c>
      <c r="L56" s="31">
        <f t="shared" si="3"/>
        <v>-30.4</v>
      </c>
      <c r="M56" s="31">
        <f t="shared" si="3"/>
        <v>-29.2</v>
      </c>
      <c r="N56" s="31">
        <f t="shared" si="3"/>
        <v>-27.3</v>
      </c>
      <c r="O56" s="31">
        <f t="shared" si="3"/>
        <v>-24.9</v>
      </c>
      <c r="P56" s="31">
        <f t="shared" si="3"/>
        <v>-23.6</v>
      </c>
      <c r="Q56" s="31">
        <f t="shared" si="3"/>
        <v>-23.8</v>
      </c>
      <c r="R56" s="31"/>
    </row>
    <row r="57" spans="3:35" x14ac:dyDescent="0.2">
      <c r="C57" s="31">
        <f t="shared" ref="C57:Q57" si="4">+C35-C8</f>
        <v>-1183.9000000000001</v>
      </c>
      <c r="D57" s="31">
        <f t="shared" si="4"/>
        <v>-1196.5</v>
      </c>
      <c r="E57" s="31">
        <f t="shared" si="4"/>
        <v>-1225.0999999999999</v>
      </c>
      <c r="F57" s="31">
        <f t="shared" si="4"/>
        <v>-1222.8</v>
      </c>
      <c r="G57" s="31">
        <f t="shared" si="4"/>
        <v>-1068.0999999999999</v>
      </c>
      <c r="H57" s="31">
        <f t="shared" si="4"/>
        <v>-1043.5</v>
      </c>
      <c r="I57" s="31">
        <f t="shared" si="4"/>
        <v>-1064.7</v>
      </c>
      <c r="J57" s="31">
        <f t="shared" si="4"/>
        <v>-1063.5999999999999</v>
      </c>
      <c r="K57" s="31">
        <f t="shared" si="4"/>
        <v>-1051.7</v>
      </c>
      <c r="L57" s="31">
        <f t="shared" si="4"/>
        <v>-1065.5999999999999</v>
      </c>
      <c r="M57" s="31">
        <f t="shared" si="4"/>
        <v>-1099.5999999999999</v>
      </c>
      <c r="N57" s="31">
        <f t="shared" si="4"/>
        <v>-1123.9000000000001</v>
      </c>
      <c r="O57" s="31">
        <f t="shared" si="4"/>
        <v>-1150.5999999999999</v>
      </c>
      <c r="P57" s="31">
        <f t="shared" si="4"/>
        <v>-1157.3</v>
      </c>
      <c r="Q57" s="31">
        <f t="shared" si="4"/>
        <v>-1141</v>
      </c>
      <c r="R57" s="31"/>
    </row>
    <row r="58" spans="3:35" x14ac:dyDescent="0.2">
      <c r="C58" s="31">
        <f t="shared" ref="C58:Q58" si="5">+C36-C9</f>
        <v>-39.200000000000003</v>
      </c>
      <c r="D58" s="31">
        <f t="shared" si="5"/>
        <v>-35.700000000000003</v>
      </c>
      <c r="E58" s="31">
        <f t="shared" si="5"/>
        <v>-34.200000000000003</v>
      </c>
      <c r="F58" s="31">
        <f t="shared" si="5"/>
        <v>-31.3</v>
      </c>
      <c r="G58" s="31">
        <f t="shared" si="5"/>
        <v>-31.4</v>
      </c>
      <c r="H58" s="31">
        <f t="shared" si="5"/>
        <v>-29.2</v>
      </c>
      <c r="I58" s="31">
        <f t="shared" si="5"/>
        <v>-29.7</v>
      </c>
      <c r="J58" s="31">
        <f t="shared" si="5"/>
        <v>-29.9</v>
      </c>
      <c r="K58" s="31">
        <f t="shared" si="5"/>
        <v>-29.3</v>
      </c>
      <c r="L58" s="31">
        <f t="shared" si="5"/>
        <v>-29.2</v>
      </c>
      <c r="M58" s="31">
        <f t="shared" si="5"/>
        <v>-29.5</v>
      </c>
      <c r="N58" s="31">
        <f t="shared" si="5"/>
        <v>-29.7</v>
      </c>
      <c r="O58" s="31">
        <f t="shared" si="5"/>
        <v>-31.9</v>
      </c>
      <c r="P58" s="31">
        <f t="shared" si="5"/>
        <v>-33.9</v>
      </c>
      <c r="Q58" s="31">
        <f t="shared" si="5"/>
        <v>-34.700000000000003</v>
      </c>
      <c r="R58" s="31"/>
    </row>
    <row r="59" spans="3:35" x14ac:dyDescent="0.2">
      <c r="C59" s="31">
        <f t="shared" ref="C59:Q59" si="6">+C37-C10</f>
        <v>-53</v>
      </c>
      <c r="D59" s="31">
        <f t="shared" si="6"/>
        <v>-52.7</v>
      </c>
      <c r="E59" s="31">
        <f t="shared" si="6"/>
        <v>-52.9</v>
      </c>
      <c r="F59" s="31">
        <f t="shared" si="6"/>
        <v>-53.6</v>
      </c>
      <c r="G59" s="31">
        <f t="shared" si="6"/>
        <v>-50.9</v>
      </c>
      <c r="H59" s="31">
        <f t="shared" si="6"/>
        <v>-49.6</v>
      </c>
      <c r="I59" s="31">
        <f t="shared" si="6"/>
        <v>-50.4</v>
      </c>
      <c r="J59" s="31">
        <f t="shared" si="6"/>
        <v>-50.8</v>
      </c>
      <c r="K59" s="31">
        <f t="shared" si="6"/>
        <v>-50.9</v>
      </c>
      <c r="L59" s="31">
        <f t="shared" si="6"/>
        <v>-50.7</v>
      </c>
      <c r="M59" s="31">
        <f t="shared" si="6"/>
        <v>-50.7</v>
      </c>
      <c r="N59" s="31">
        <f t="shared" si="6"/>
        <v>-51.5</v>
      </c>
      <c r="O59" s="31">
        <f t="shared" si="6"/>
        <v>-51.6</v>
      </c>
      <c r="P59" s="31">
        <f t="shared" si="6"/>
        <v>-52.7</v>
      </c>
      <c r="Q59" s="31">
        <f t="shared" si="6"/>
        <v>-51.7</v>
      </c>
      <c r="R59" s="31"/>
    </row>
    <row r="60" spans="3:35" x14ac:dyDescent="0.2">
      <c r="C60" s="31">
        <f t="shared" ref="C60:Q60" si="7">+C38-C11</f>
        <v>-261.2</v>
      </c>
      <c r="D60" s="31">
        <f t="shared" si="7"/>
        <v>-262.60000000000002</v>
      </c>
      <c r="E60" s="31">
        <f t="shared" si="7"/>
        <v>-264.60000000000002</v>
      </c>
      <c r="F60" s="31">
        <f t="shared" si="7"/>
        <v>-267.89999999999998</v>
      </c>
      <c r="G60" s="31">
        <f t="shared" si="7"/>
        <v>-263.2</v>
      </c>
      <c r="H60" s="31">
        <f t="shared" si="7"/>
        <v>-255.7</v>
      </c>
      <c r="I60" s="31">
        <f t="shared" si="7"/>
        <v>-239.9</v>
      </c>
      <c r="J60" s="31">
        <f t="shared" si="7"/>
        <v>-233.4</v>
      </c>
      <c r="K60" s="31">
        <f t="shared" si="7"/>
        <v>-218.4</v>
      </c>
      <c r="L60" s="31">
        <f t="shared" si="7"/>
        <v>-210.6</v>
      </c>
      <c r="M60" s="31">
        <f t="shared" si="7"/>
        <v>-209.1</v>
      </c>
      <c r="N60" s="31">
        <f t="shared" si="7"/>
        <v>-207.7</v>
      </c>
      <c r="O60" s="31">
        <f t="shared" si="7"/>
        <v>-206.6</v>
      </c>
      <c r="P60" s="31">
        <f t="shared" si="7"/>
        <v>-207.9</v>
      </c>
      <c r="Q60" s="31">
        <f t="shared" si="7"/>
        <v>-209.8</v>
      </c>
      <c r="R60" s="31"/>
    </row>
    <row r="61" spans="3:35" x14ac:dyDescent="0.2">
      <c r="C61" s="31">
        <f t="shared" ref="C61:Q61" si="8">+C39-C12</f>
        <v>-472</v>
      </c>
      <c r="D61" s="31">
        <f t="shared" si="8"/>
        <v>-480.5</v>
      </c>
      <c r="E61" s="31">
        <f t="shared" si="8"/>
        <v>-492.8</v>
      </c>
      <c r="F61" s="31">
        <f t="shared" si="8"/>
        <v>-503.7</v>
      </c>
      <c r="G61" s="31">
        <f t="shared" si="8"/>
        <v>-487.6</v>
      </c>
      <c r="H61" s="31">
        <f t="shared" si="8"/>
        <v>-489.9</v>
      </c>
      <c r="I61" s="31">
        <f t="shared" si="8"/>
        <v>-485.8</v>
      </c>
      <c r="J61" s="31">
        <f t="shared" si="8"/>
        <v>-488.6</v>
      </c>
      <c r="K61" s="31">
        <f t="shared" si="8"/>
        <v>-484.8</v>
      </c>
      <c r="L61" s="31">
        <f t="shared" si="8"/>
        <v>-479.8</v>
      </c>
      <c r="M61" s="31">
        <f t="shared" si="8"/>
        <v>-483.8</v>
      </c>
      <c r="N61" s="31">
        <f t="shared" si="8"/>
        <v>-484.7</v>
      </c>
      <c r="O61" s="31">
        <f t="shared" si="8"/>
        <v>-491.7</v>
      </c>
      <c r="P61" s="31">
        <f t="shared" si="8"/>
        <v>-502.7</v>
      </c>
      <c r="Q61" s="31">
        <f t="shared" si="8"/>
        <v>-503.2</v>
      </c>
      <c r="R61" s="31"/>
    </row>
    <row r="62" spans="3:35" x14ac:dyDescent="0.2">
      <c r="C62" s="31">
        <f t="shared" ref="C62:Q62" si="9">+C40-C13</f>
        <v>-270.10000000000002</v>
      </c>
      <c r="D62" s="31">
        <f t="shared" si="9"/>
        <v>-270.2</v>
      </c>
      <c r="E62" s="31">
        <f t="shared" si="9"/>
        <v>-272.8</v>
      </c>
      <c r="F62" s="31">
        <f t="shared" si="9"/>
        <v>-270.10000000000002</v>
      </c>
      <c r="G62" s="31">
        <f t="shared" si="9"/>
        <v>-258.39999999999998</v>
      </c>
      <c r="H62" s="31">
        <f t="shared" si="9"/>
        <v>-251.8</v>
      </c>
      <c r="I62" s="31">
        <f t="shared" si="9"/>
        <v>-248.9</v>
      </c>
      <c r="J62" s="31">
        <f t="shared" si="9"/>
        <v>-246.8</v>
      </c>
      <c r="K62" s="31">
        <f t="shared" si="9"/>
        <v>-241.4</v>
      </c>
      <c r="L62" s="31">
        <f t="shared" si="9"/>
        <v>-242.6</v>
      </c>
      <c r="M62" s="31">
        <f t="shared" si="9"/>
        <v>-250.6</v>
      </c>
      <c r="N62" s="31">
        <f t="shared" si="9"/>
        <v>-257.89999999999998</v>
      </c>
      <c r="O62" s="31">
        <f t="shared" si="9"/>
        <v>-264.39999999999998</v>
      </c>
      <c r="P62" s="31">
        <f t="shared" si="9"/>
        <v>-269.60000000000002</v>
      </c>
      <c r="Q62" s="31">
        <f t="shared" si="9"/>
        <v>-269.39999999999998</v>
      </c>
      <c r="R62" s="31"/>
    </row>
    <row r="63" spans="3:35" x14ac:dyDescent="0.2">
      <c r="C63" s="31">
        <f t="shared" ref="C63:Q63" si="10">+C41-C14</f>
        <v>-121.4</v>
      </c>
      <c r="D63" s="31">
        <f t="shared" si="10"/>
        <v>-117.8</v>
      </c>
      <c r="E63" s="31">
        <f t="shared" si="10"/>
        <v>-117.6</v>
      </c>
      <c r="F63" s="31">
        <f t="shared" si="10"/>
        <v>-118.8</v>
      </c>
      <c r="G63" s="31">
        <f t="shared" si="10"/>
        <v>-119.7</v>
      </c>
      <c r="H63" s="31">
        <f t="shared" si="10"/>
        <v>-113.5</v>
      </c>
      <c r="I63" s="31">
        <f t="shared" si="10"/>
        <v>-113.9</v>
      </c>
      <c r="J63" s="31">
        <f t="shared" si="10"/>
        <v>-115.6</v>
      </c>
      <c r="K63" s="31">
        <f t="shared" si="10"/>
        <v>-109.4</v>
      </c>
      <c r="L63" s="31">
        <f t="shared" si="10"/>
        <v>-109.7</v>
      </c>
      <c r="M63" s="31">
        <f t="shared" si="10"/>
        <v>-112</v>
      </c>
      <c r="N63" s="31">
        <f t="shared" si="10"/>
        <v>-115.6</v>
      </c>
      <c r="O63" s="31">
        <f t="shared" si="10"/>
        <v>-121.3</v>
      </c>
      <c r="P63" s="31">
        <f t="shared" si="10"/>
        <v>-121.9</v>
      </c>
      <c r="Q63" s="31">
        <f t="shared" si="10"/>
        <v>-123</v>
      </c>
      <c r="R63" s="31"/>
    </row>
    <row r="64" spans="3:35" x14ac:dyDescent="0.2">
      <c r="C64" s="31">
        <f t="shared" ref="C64:Q64" si="11">+C42-C15</f>
        <v>-80.099999999999994</v>
      </c>
      <c r="D64" s="31">
        <f t="shared" si="11"/>
        <v>-83.7</v>
      </c>
      <c r="E64" s="31">
        <f t="shared" si="11"/>
        <v>-88.3</v>
      </c>
      <c r="F64" s="31">
        <f t="shared" si="11"/>
        <v>-94.7</v>
      </c>
      <c r="G64" s="31">
        <f t="shared" si="11"/>
        <v>-94.7</v>
      </c>
      <c r="H64" s="31">
        <f t="shared" si="11"/>
        <v>-95.2</v>
      </c>
      <c r="I64" s="31">
        <f t="shared" si="11"/>
        <v>-94.8</v>
      </c>
      <c r="J64" s="31">
        <f t="shared" si="11"/>
        <v>-96.4</v>
      </c>
      <c r="K64" s="31">
        <f t="shared" si="11"/>
        <v>-97.4</v>
      </c>
      <c r="L64" s="31">
        <f t="shared" si="11"/>
        <v>-99.3</v>
      </c>
      <c r="M64" s="31">
        <f t="shared" si="11"/>
        <v>-102.9</v>
      </c>
      <c r="N64" s="31">
        <f t="shared" si="11"/>
        <v>-108.5</v>
      </c>
      <c r="O64" s="31">
        <f t="shared" si="11"/>
        <v>-114.4</v>
      </c>
      <c r="P64" s="31">
        <f t="shared" si="11"/>
        <v>-119.7</v>
      </c>
      <c r="Q64" s="31">
        <f t="shared" si="11"/>
        <v>-125.1</v>
      </c>
      <c r="R64" s="31"/>
    </row>
    <row r="65" spans="3:18" x14ac:dyDescent="0.2">
      <c r="C65" s="31">
        <f t="shared" ref="C65:Q65" si="12">+C43-C16</f>
        <v>-65.5</v>
      </c>
      <c r="D65" s="31">
        <f t="shared" si="12"/>
        <v>-66.099999999999994</v>
      </c>
      <c r="E65" s="31">
        <f t="shared" si="12"/>
        <v>-67.5</v>
      </c>
      <c r="F65" s="31">
        <f t="shared" si="12"/>
        <v>-70.599999999999994</v>
      </c>
      <c r="G65" s="31">
        <f t="shared" si="12"/>
        <v>-70.400000000000006</v>
      </c>
      <c r="H65" s="31">
        <f t="shared" si="12"/>
        <v>-70.3</v>
      </c>
      <c r="I65" s="31">
        <f t="shared" si="12"/>
        <v>-70.599999999999994</v>
      </c>
      <c r="J65" s="31">
        <f t="shared" si="12"/>
        <v>-72.5</v>
      </c>
      <c r="K65" s="31">
        <f t="shared" si="12"/>
        <v>-72.400000000000006</v>
      </c>
      <c r="L65" s="31">
        <f t="shared" si="12"/>
        <v>-72</v>
      </c>
      <c r="M65" s="31">
        <f t="shared" si="12"/>
        <v>-71.099999999999994</v>
      </c>
      <c r="N65" s="31">
        <f t="shared" si="12"/>
        <v>-72.8</v>
      </c>
      <c r="O65" s="31">
        <f t="shared" si="12"/>
        <v>-74.2</v>
      </c>
      <c r="P65" s="31">
        <f t="shared" si="12"/>
        <v>-74.900000000000006</v>
      </c>
      <c r="Q65" s="31">
        <f t="shared" si="12"/>
        <v>-74.599999999999994</v>
      </c>
      <c r="R65" s="31"/>
    </row>
    <row r="66" spans="3:18" x14ac:dyDescent="0.2">
      <c r="C66" s="31">
        <f t="shared" ref="C66:Q66" si="13">+C44-C17</f>
        <v>-41.3</v>
      </c>
      <c r="D66" s="31">
        <f t="shared" si="13"/>
        <v>-41.9</v>
      </c>
      <c r="E66" s="31">
        <f t="shared" si="13"/>
        <v>-41</v>
      </c>
      <c r="F66" s="31">
        <f t="shared" si="13"/>
        <v>-47.6</v>
      </c>
      <c r="G66" s="31">
        <f t="shared" si="13"/>
        <v>-46.1</v>
      </c>
      <c r="H66" s="31">
        <f t="shared" si="13"/>
        <v>-42.8</v>
      </c>
      <c r="I66" s="31">
        <f t="shared" si="13"/>
        <v>-41.5</v>
      </c>
      <c r="J66" s="31">
        <f t="shared" si="13"/>
        <v>-46.9</v>
      </c>
      <c r="K66" s="31">
        <f t="shared" si="13"/>
        <v>-50.3</v>
      </c>
      <c r="L66" s="31">
        <f t="shared" si="13"/>
        <v>-50.8</v>
      </c>
      <c r="M66" s="31">
        <f t="shared" si="13"/>
        <v>-47.1</v>
      </c>
      <c r="N66" s="31">
        <f t="shared" si="13"/>
        <v>-46.9</v>
      </c>
      <c r="O66" s="31">
        <f t="shared" si="13"/>
        <v>-46.7</v>
      </c>
      <c r="P66" s="31">
        <f t="shared" si="13"/>
        <v>-47.1</v>
      </c>
      <c r="Q66" s="31">
        <f t="shared" si="13"/>
        <v>-45.6</v>
      </c>
      <c r="R66" s="31"/>
    </row>
    <row r="67" spans="3:18" x14ac:dyDescent="0.2">
      <c r="C67" s="31">
        <f t="shared" ref="C67:Q67" si="14">+C45-C18</f>
        <v>-124.6</v>
      </c>
      <c r="D67" s="31">
        <f t="shared" si="14"/>
        <v>-129</v>
      </c>
      <c r="E67" s="31">
        <f t="shared" si="14"/>
        <v>-138.19999999999999</v>
      </c>
      <c r="F67" s="31">
        <f t="shared" si="14"/>
        <v>-145.5</v>
      </c>
      <c r="G67" s="31">
        <f t="shared" si="14"/>
        <v>-145.80000000000001</v>
      </c>
      <c r="H67" s="31">
        <f t="shared" si="14"/>
        <v>-148.80000000000001</v>
      </c>
      <c r="I67" s="31">
        <f t="shared" si="14"/>
        <v>-147.19999999999999</v>
      </c>
      <c r="J67" s="31">
        <f t="shared" si="14"/>
        <v>-151.4</v>
      </c>
      <c r="K67" s="31">
        <f t="shared" si="14"/>
        <v>-152.19999999999999</v>
      </c>
      <c r="L67" s="31">
        <f t="shared" si="14"/>
        <v>-156.30000000000001</v>
      </c>
      <c r="M67" s="31">
        <f t="shared" si="14"/>
        <v>-161.1</v>
      </c>
      <c r="N67" s="31">
        <f t="shared" si="14"/>
        <v>-167.9</v>
      </c>
      <c r="O67" s="31">
        <f t="shared" si="14"/>
        <v>-172.4</v>
      </c>
      <c r="P67" s="31">
        <f t="shared" si="14"/>
        <v>-177.7</v>
      </c>
      <c r="Q67" s="31">
        <f t="shared" si="14"/>
        <v>-173</v>
      </c>
      <c r="R67" s="31"/>
    </row>
    <row r="68" spans="3:18" x14ac:dyDescent="0.2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3:18" x14ac:dyDescent="0.2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3:18" x14ac:dyDescent="0.2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</row>
    <row r="71" spans="3:18" x14ac:dyDescent="0.2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</row>
    <row r="72" spans="3:18" x14ac:dyDescent="0.2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3:18" x14ac:dyDescent="0.2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</row>
    <row r="74" spans="3:18" x14ac:dyDescent="0.2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</row>
    <row r="75" spans="3:18" x14ac:dyDescent="0.2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3:18" x14ac:dyDescent="0.2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3:18" x14ac:dyDescent="0.2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</row>
    <row r="78" spans="3:18" x14ac:dyDescent="0.2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</row>
    <row r="79" spans="3:18" x14ac:dyDescent="0.2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</row>
    <row r="80" spans="3:18" x14ac:dyDescent="0.2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</row>
    <row r="81" spans="3:18" x14ac:dyDescent="0.2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</row>
    <row r="82" spans="3:18" x14ac:dyDescent="0.2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</row>
  </sheetData>
  <mergeCells count="2">
    <mergeCell ref="A3:B3"/>
    <mergeCell ref="A27:D27"/>
  </mergeCells>
  <phoneticPr fontId="2" type="noConversion"/>
  <pageMargins left="0.62" right="0.35" top="0.57999999999999996" bottom="0.56999999999999995" header="0.4921259845" footer="0.4921259845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pocet_zam NACE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PISOVA</dc:creator>
  <cp:lastModifiedBy>Jan Honner</cp:lastModifiedBy>
  <cp:lastPrinted>2014-05-12T08:05:57Z</cp:lastPrinted>
  <dcterms:created xsi:type="dcterms:W3CDTF">2009-08-11T10:05:41Z</dcterms:created>
  <dcterms:modified xsi:type="dcterms:W3CDTF">2021-08-20T10:50:33Z</dcterms:modified>
</cp:coreProperties>
</file>