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sešit"/>
  <mc:AlternateContent xmlns:mc="http://schemas.openxmlformats.org/markup-compatibility/2006">
    <mc:Choice Requires="x15">
      <x15ac:absPath xmlns:x15ac="http://schemas.microsoft.com/office/spreadsheetml/2010/11/ac" url="D:\rezanka7131\Documents\Gender\Zaostřeno na ženy a muže\Zaostřeno 2020\Oddělené tabulky a grafy\Tabulky\"/>
    </mc:Choice>
  </mc:AlternateContent>
  <bookViews>
    <workbookView xWindow="-120" yWindow="-120" windowWidth="29040" windowHeight="15840" tabRatio="862"/>
  </bookViews>
  <sheets>
    <sheet name="2-30" sheetId="15" r:id="rId1"/>
  </sheets>
  <definedNames>
    <definedName name="_xlnm.Database">#REF!</definedName>
    <definedName name="g" hidden="1">{"'PT-03'!$A$1:$I$112"}</definedName>
    <definedName name="graf" hidden="1">{"'PT-03'!$A$1:$I$112"}</definedName>
    <definedName name="HTML_CodePage" hidden="1">1250</definedName>
    <definedName name="HTML_Control" localSheetId="0" hidden="1">{"'PT-03'!$A$1:$I$112"}</definedName>
    <definedName name="HTML_Control" hidden="1">{"'PT-03'!$A$1:$I$112"}</definedName>
    <definedName name="HTML_Description" hidden="1">""</definedName>
    <definedName name="HTML_Email" hidden="1">""</definedName>
    <definedName name="HTML_Header" hidden="1">""</definedName>
    <definedName name="HTML_LastUpdate" hidden="1">"údaje1999"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"D:\ARCHJIR\Potr.99k\pt-03.htm"</definedName>
    <definedName name="HTML_Title" hidden="1">""</definedName>
    <definedName name="oprava" hidden="1">{"'NP99_t1'!$A$1:$J$37"}</definedName>
    <definedName name="SWEDEN">#REF!</definedName>
    <definedName name="t" hidden="1">{"'PT-03'!$A$1:$I$112"}</definedName>
    <definedName name="T_4_3_1n" hidden="1">{"'PT-03'!$A$1:$I$112"}</definedName>
    <definedName name="tab" hidden="1">{"'PT-03'!$A$1:$I$112"}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7" i="15" l="1"/>
  <c r="F17" i="15"/>
  <c r="G17" i="15"/>
</calcChain>
</file>

<file path=xl/sharedStrings.xml><?xml version="1.0" encoding="utf-8"?>
<sst xmlns="http://schemas.openxmlformats.org/spreadsheetml/2006/main" count="34" uniqueCount="21">
  <si>
    <t>ZDRAVÍ</t>
  </si>
  <si>
    <t>HEALTH</t>
  </si>
  <si>
    <t>-</t>
  </si>
  <si>
    <t>Pramen: ÚZIS ČR</t>
  </si>
  <si>
    <t>Source: IHIS CR</t>
  </si>
  <si>
    <t>person</t>
  </si>
  <si>
    <t>neudáno</t>
  </si>
  <si>
    <t>Unknown</t>
  </si>
  <si>
    <t>celkem</t>
  </si>
  <si>
    <t>Total</t>
  </si>
  <si>
    <t>Rok</t>
  </si>
  <si>
    <t>Year</t>
  </si>
  <si>
    <r>
      <t xml:space="preserve">Absolutně        </t>
    </r>
    <r>
      <rPr>
        <i/>
        <sz val="8"/>
        <rFont val="Arial"/>
        <family val="2"/>
        <charset val="238"/>
      </rPr>
      <t>Number</t>
    </r>
  </si>
  <si>
    <r>
      <t xml:space="preserve">Na 10 000 živě narozených     
</t>
    </r>
    <r>
      <rPr>
        <i/>
        <sz val="8"/>
        <rFont val="Arial"/>
        <family val="2"/>
        <charset val="238"/>
      </rPr>
      <t>Per 10 000 live births</t>
    </r>
  </si>
  <si>
    <t>chlapci</t>
  </si>
  <si>
    <t>dívky</t>
  </si>
  <si>
    <t>počet osob</t>
  </si>
  <si>
    <t>Girls</t>
  </si>
  <si>
    <t>Boys</t>
  </si>
  <si>
    <t>2 - 30. Živě narozené děti s vrozenou vadou zjištěnou do 1 roku věku</t>
  </si>
  <si>
    <t xml:space="preserve">           Live births with congenital malformation diagnosed up to 1 year of 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</si>
</sst>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#,##0.0&quot;     &quot;"/>
    <numFmt numFmtId="165" formatCode="#,##0&quot;      &quot;"/>
    <numFmt numFmtId="166" formatCode="\$#,##0\ ;\(\$#,##0\)"/>
    <numFmt numFmtId="167" formatCode="#,##0_ ;\-#,##0\ "/>
    <numFmt numFmtId="168" formatCode="#,##0.0_ ;\-#,##0.0\ "/>
  </numFmts>
  <fonts count="20" x14ac:knownFonts="1">
    <font>
      <sz val="10"/>
      <name val="Arial CE"/>
    </font>
    <font>
      <sz val="10"/>
      <name val="Arial CE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  <charset val="238"/>
    </font>
    <font>
      <sz val="10"/>
      <name val="System"/>
      <family val="2"/>
      <charset val="238"/>
    </font>
    <font>
      <b/>
      <sz val="18"/>
      <name val="System"/>
      <family val="2"/>
      <charset val="238"/>
    </font>
    <font>
      <b/>
      <sz val="12"/>
      <name val="System"/>
      <family val="2"/>
      <charset val="238"/>
    </font>
    <font>
      <sz val="10"/>
      <color indexed="8"/>
      <name val="Arial"/>
      <family val="2"/>
    </font>
    <font>
      <b/>
      <sz val="8"/>
      <color indexed="8"/>
      <name val="MS Sans Serif"/>
      <family val="2"/>
      <charset val="238"/>
    </font>
    <font>
      <sz val="10"/>
      <name val="Arial CE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11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</fills>
  <borders count="16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4">
    <xf numFmtId="0" fontId="0" fillId="0" borderId="0"/>
    <xf numFmtId="10" fontId="7" fillId="0" borderId="0" applyFont="0" applyFill="0" applyBorder="0" applyAlignment="0" applyProtection="0"/>
    <xf numFmtId="0" fontId="7" fillId="0" borderId="1" applyNumberFormat="0" applyFont="0" applyFill="0" applyAlignment="0" applyProtection="0"/>
    <xf numFmtId="0" fontId="3" fillId="0" borderId="2"/>
    <xf numFmtId="43" fontId="12" fillId="0" borderId="0" applyFont="0" applyFill="0" applyBorder="0" applyAlignment="0" applyProtection="0"/>
    <xf numFmtId="0" fontId="7" fillId="0" borderId="0" applyFont="0" applyFill="0" applyBorder="0" applyAlignment="0" applyProtection="0"/>
    <xf numFmtId="4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5" fillId="2" borderId="2">
      <alignment horizontal="left"/>
    </xf>
    <xf numFmtId="0" fontId="10" fillId="2" borderId="0">
      <alignment horizontal="left"/>
    </xf>
    <xf numFmtId="0" fontId="11" fillId="3" borderId="0">
      <alignment horizontal="right" vertical="top" textRotation="90" wrapText="1"/>
    </xf>
    <xf numFmtId="0" fontId="3" fillId="2" borderId="3">
      <alignment wrapText="1"/>
    </xf>
    <xf numFmtId="0" fontId="3" fillId="2" borderId="4">
      <alignment horizontal="center" wrapText="1"/>
    </xf>
    <xf numFmtId="166" fontId="7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2" fillId="0" borderId="0"/>
    <xf numFmtId="2" fontId="6" fillId="0" borderId="0" applyFont="0" applyFill="0" applyBorder="0" applyAlignment="0" applyProtection="0"/>
    <xf numFmtId="0" fontId="6" fillId="0" borderId="0"/>
    <xf numFmtId="0" fontId="3" fillId="2" borderId="2"/>
    <xf numFmtId="0" fontId="4" fillId="2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0" borderId="0"/>
  </cellStyleXfs>
  <cellXfs count="33">
    <xf numFmtId="0" fontId="0" fillId="0" borderId="0" xfId="0"/>
    <xf numFmtId="0" fontId="13" fillId="0" borderId="0" xfId="15" applyFont="1" applyFill="1"/>
    <xf numFmtId="0" fontId="14" fillId="0" borderId="0" xfId="15" applyFont="1" applyFill="1" applyAlignment="1">
      <alignment horizontal="right"/>
    </xf>
    <xf numFmtId="0" fontId="6" fillId="0" borderId="0" xfId="15" applyFont="1" applyFill="1"/>
    <xf numFmtId="49" fontId="13" fillId="0" borderId="0" xfId="16" applyNumberFormat="1" applyFont="1" applyFill="1"/>
    <xf numFmtId="0" fontId="15" fillId="0" borderId="0" xfId="16" applyFont="1" applyFill="1"/>
    <xf numFmtId="0" fontId="16" fillId="0" borderId="0" xfId="15" applyFont="1" applyFill="1"/>
    <xf numFmtId="0" fontId="17" fillId="0" borderId="0" xfId="16" applyFont="1" applyFill="1"/>
    <xf numFmtId="0" fontId="6" fillId="0" borderId="0" xfId="16" applyFont="1" applyFill="1"/>
    <xf numFmtId="0" fontId="18" fillId="0" borderId="0" xfId="16" applyFont="1" applyFill="1" applyAlignment="1">
      <alignment horizontal="right"/>
    </xf>
    <xf numFmtId="0" fontId="19" fillId="0" borderId="0" xfId="16" applyFont="1" applyFill="1"/>
    <xf numFmtId="0" fontId="17" fillId="0" borderId="6" xfId="16" applyFont="1" applyFill="1" applyBorder="1" applyAlignment="1">
      <alignment horizontal="center" vertical="center" wrapText="1"/>
    </xf>
    <xf numFmtId="0" fontId="17" fillId="0" borderId="5" xfId="16" applyNumberFormat="1" applyFont="1" applyFill="1" applyBorder="1" applyAlignment="1">
      <alignment horizontal="center"/>
    </xf>
    <xf numFmtId="0" fontId="17" fillId="0" borderId="0" xfId="16" applyFont="1" applyFill="1" applyBorder="1" applyAlignment="1">
      <alignment horizontal="center"/>
    </xf>
    <xf numFmtId="165" fontId="17" fillId="0" borderId="0" xfId="16" applyNumberFormat="1" applyFont="1" applyFill="1" applyBorder="1" applyAlignment="1">
      <alignment horizontal="right"/>
    </xf>
    <xf numFmtId="0" fontId="17" fillId="0" borderId="0" xfId="16" applyNumberFormat="1" applyFont="1" applyFill="1" applyBorder="1" applyAlignment="1">
      <alignment horizontal="center"/>
    </xf>
    <xf numFmtId="164" fontId="17" fillId="0" borderId="0" xfId="16" applyNumberFormat="1" applyFont="1" applyFill="1" applyBorder="1" applyAlignment="1">
      <alignment horizontal="right"/>
    </xf>
    <xf numFmtId="0" fontId="17" fillId="0" borderId="8" xfId="16" applyFont="1" applyFill="1" applyBorder="1" applyAlignment="1">
      <alignment horizontal="center" vertical="center" wrapText="1"/>
    </xf>
    <xf numFmtId="0" fontId="18" fillId="0" borderId="13" xfId="15" applyFont="1" applyFill="1" applyBorder="1" applyAlignment="1">
      <alignment horizontal="center" vertical="center"/>
    </xf>
    <xf numFmtId="0" fontId="18" fillId="0" borderId="14" xfId="16" applyFont="1" applyFill="1" applyBorder="1" applyAlignment="1">
      <alignment horizontal="center" vertical="center" wrapText="1"/>
    </xf>
    <xf numFmtId="0" fontId="18" fillId="0" borderId="13" xfId="16" applyFont="1" applyFill="1" applyBorder="1" applyAlignment="1">
      <alignment horizontal="center" vertical="center" wrapText="1"/>
    </xf>
    <xf numFmtId="0" fontId="18" fillId="0" borderId="15" xfId="16" applyFont="1" applyFill="1" applyBorder="1" applyAlignment="1">
      <alignment horizontal="center" vertical="center" wrapText="1"/>
    </xf>
    <xf numFmtId="0" fontId="17" fillId="0" borderId="7" xfId="16" applyFont="1" applyFill="1" applyBorder="1" applyAlignment="1">
      <alignment horizontal="center"/>
    </xf>
    <xf numFmtId="167" fontId="17" fillId="0" borderId="5" xfId="16" applyNumberFormat="1" applyFont="1" applyFill="1" applyBorder="1" applyAlignment="1"/>
    <xf numFmtId="168" fontId="17" fillId="0" borderId="5" xfId="16" applyNumberFormat="1" applyFont="1" applyFill="1" applyBorder="1" applyAlignment="1"/>
    <xf numFmtId="168" fontId="17" fillId="0" borderId="0" xfId="16" applyNumberFormat="1" applyFont="1" applyFill="1" applyBorder="1" applyAlignment="1"/>
    <xf numFmtId="0" fontId="17" fillId="0" borderId="9" xfId="16" applyFont="1" applyFill="1" applyBorder="1" applyAlignment="1">
      <alignment horizontal="center" wrapText="1"/>
    </xf>
    <xf numFmtId="0" fontId="17" fillId="0" borderId="7" xfId="16" applyFont="1" applyFill="1" applyBorder="1" applyAlignment="1">
      <alignment horizontal="center" wrapText="1"/>
    </xf>
    <xf numFmtId="0" fontId="17" fillId="0" borderId="10" xfId="16" applyFont="1" applyFill="1" applyBorder="1" applyAlignment="1">
      <alignment horizontal="center" vertical="center" wrapText="1"/>
    </xf>
    <xf numFmtId="0" fontId="17" fillId="0" borderId="10" xfId="16" applyFont="1" applyFill="1" applyBorder="1" applyAlignment="1">
      <alignment horizontal="center" vertical="center"/>
    </xf>
    <xf numFmtId="0" fontId="17" fillId="0" borderId="11" xfId="16" applyFont="1" applyFill="1" applyBorder="1" applyAlignment="1">
      <alignment horizontal="center" vertical="center"/>
    </xf>
    <xf numFmtId="0" fontId="17" fillId="0" borderId="12" xfId="16" applyFont="1" applyFill="1" applyBorder="1" applyAlignment="1">
      <alignment horizontal="center" vertical="center" wrapText="1"/>
    </xf>
    <xf numFmtId="0" fontId="17" fillId="0" borderId="10" xfId="15" applyFont="1" applyFill="1" applyBorder="1" applyAlignment="1">
      <alignment horizontal="center" vertical="center"/>
    </xf>
  </cellXfs>
  <cellStyles count="24">
    <cellStyle name="% procenta" xfId="1"/>
    <cellStyle name="Celkem" xfId="2" builtinId="25" customBuiltin="1"/>
    <cellStyle name="cell" xfId="3"/>
    <cellStyle name="čárky 2" xfId="4"/>
    <cellStyle name="Datum" xfId="5"/>
    <cellStyle name="Finanční" xfId="6"/>
    <cellStyle name="Finanční0" xfId="7"/>
    <cellStyle name="formula" xfId="8"/>
    <cellStyle name="gap" xfId="9"/>
    <cellStyle name="GreyBackground" xfId="10"/>
    <cellStyle name="level1a" xfId="11"/>
    <cellStyle name="level3" xfId="12"/>
    <cellStyle name="Měna0" xfId="13"/>
    <cellStyle name="normal" xfId="14"/>
    <cellStyle name="Normální" xfId="0" builtinId="0"/>
    <cellStyle name="Normální 2" xfId="23"/>
    <cellStyle name="normální_kapitola2" xfId="15"/>
    <cellStyle name="normální_VV a potraty" xfId="16"/>
    <cellStyle name="Pevný" xfId="17"/>
    <cellStyle name="publik" xfId="18"/>
    <cellStyle name="row" xfId="19"/>
    <cellStyle name="title1" xfId="20"/>
    <cellStyle name="Záhlaví 1" xfId="21"/>
    <cellStyle name="Záhlaví 2" xfId="22"/>
  </cellStyles>
  <dxfs count="0"/>
  <tableStyles count="0" defaultTableStyle="TableStyleMedium9" defaultPivotStyle="PivotStyleLight16"/>
  <colors>
    <mruColors>
      <color rgb="FF0071BC"/>
      <color rgb="FFBD1B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9"/>
  <dimension ref="A1:H21"/>
  <sheetViews>
    <sheetView tabSelected="1" zoomScaleNormal="100" workbookViewId="0">
      <selection activeCell="J3" sqref="J3"/>
    </sheetView>
  </sheetViews>
  <sheetFormatPr defaultColWidth="9.140625" defaultRowHeight="12.75" x14ac:dyDescent="0.2"/>
  <cols>
    <col min="1" max="1" width="12.28515625" style="8" customWidth="1"/>
    <col min="2" max="5" width="9.28515625" style="8" customWidth="1"/>
    <col min="6" max="6" width="12.28515625" style="8" customWidth="1"/>
    <col min="7" max="7" width="13" style="8" customWidth="1"/>
    <col min="8" max="8" width="12.28515625" style="8" customWidth="1"/>
    <col min="9" max="16384" width="9.140625" style="8"/>
  </cols>
  <sheetData>
    <row r="1" spans="1:8" s="3" customFormat="1" ht="15" customHeight="1" x14ac:dyDescent="0.2">
      <c r="A1" s="1" t="s">
        <v>0</v>
      </c>
      <c r="B1" s="1"/>
      <c r="C1" s="1"/>
      <c r="D1" s="1"/>
      <c r="E1" s="1"/>
      <c r="F1" s="1"/>
      <c r="G1" s="1"/>
      <c r="H1" s="2" t="s">
        <v>1</v>
      </c>
    </row>
    <row r="2" spans="1:8" s="3" customFormat="1" ht="9" customHeight="1" x14ac:dyDescent="0.2">
      <c r="A2" s="1"/>
      <c r="B2" s="1"/>
      <c r="C2" s="1"/>
      <c r="D2" s="1"/>
      <c r="E2" s="1"/>
      <c r="F2" s="1"/>
      <c r="G2" s="1"/>
      <c r="H2" s="2"/>
    </row>
    <row r="3" spans="1:8" s="5" customFormat="1" ht="15" customHeight="1" x14ac:dyDescent="0.2">
      <c r="A3" s="4" t="s">
        <v>19</v>
      </c>
    </row>
    <row r="4" spans="1:8" s="5" customFormat="1" ht="15" customHeight="1" x14ac:dyDescent="0.2">
      <c r="A4" s="6" t="s">
        <v>20</v>
      </c>
    </row>
    <row r="5" spans="1:8" ht="14.25" customHeight="1" x14ac:dyDescent="0.2">
      <c r="A5" s="7" t="s">
        <v>3</v>
      </c>
      <c r="B5" s="7"/>
      <c r="C5" s="7"/>
      <c r="D5" s="7"/>
      <c r="E5" s="7"/>
      <c r="F5" s="7"/>
      <c r="G5" s="7"/>
      <c r="H5" s="9" t="s">
        <v>4</v>
      </c>
    </row>
    <row r="6" spans="1:8" ht="14.25" customHeight="1" thickBot="1" x14ac:dyDescent="0.25">
      <c r="A6" s="7" t="s">
        <v>16</v>
      </c>
      <c r="B6" s="7"/>
      <c r="C6" s="7"/>
      <c r="D6" s="7"/>
      <c r="E6" s="7"/>
      <c r="F6" s="7"/>
      <c r="G6" s="7"/>
      <c r="H6" s="9" t="s">
        <v>5</v>
      </c>
    </row>
    <row r="7" spans="1:8" ht="21.75" customHeight="1" x14ac:dyDescent="0.2">
      <c r="A7" s="26" t="s">
        <v>10</v>
      </c>
      <c r="B7" s="28" t="s">
        <v>12</v>
      </c>
      <c r="C7" s="29"/>
      <c r="D7" s="29"/>
      <c r="E7" s="30"/>
      <c r="F7" s="31" t="s">
        <v>13</v>
      </c>
      <c r="G7" s="32"/>
      <c r="H7" s="32"/>
    </row>
    <row r="8" spans="1:8" ht="13.5" customHeight="1" x14ac:dyDescent="0.2">
      <c r="A8" s="27"/>
      <c r="B8" s="11" t="s">
        <v>15</v>
      </c>
      <c r="C8" s="11" t="s">
        <v>14</v>
      </c>
      <c r="D8" s="11" t="s">
        <v>6</v>
      </c>
      <c r="E8" s="11" t="s">
        <v>8</v>
      </c>
      <c r="F8" s="11" t="s">
        <v>15</v>
      </c>
      <c r="G8" s="11" t="s">
        <v>14</v>
      </c>
      <c r="H8" s="17" t="s">
        <v>8</v>
      </c>
    </row>
    <row r="9" spans="1:8" ht="13.5" customHeight="1" thickBot="1" x14ac:dyDescent="0.25">
      <c r="A9" s="18" t="s">
        <v>11</v>
      </c>
      <c r="B9" s="19" t="s">
        <v>17</v>
      </c>
      <c r="C9" s="20" t="s">
        <v>18</v>
      </c>
      <c r="D9" s="19" t="s">
        <v>7</v>
      </c>
      <c r="E9" s="19" t="s">
        <v>9</v>
      </c>
      <c r="F9" s="19" t="s">
        <v>17</v>
      </c>
      <c r="G9" s="20" t="s">
        <v>18</v>
      </c>
      <c r="H9" s="21" t="s">
        <v>9</v>
      </c>
    </row>
    <row r="10" spans="1:8" ht="11.45" customHeight="1" x14ac:dyDescent="0.2">
      <c r="A10" s="22">
        <v>2000</v>
      </c>
      <c r="B10" s="23">
        <v>1555</v>
      </c>
      <c r="C10" s="23">
        <v>2212</v>
      </c>
      <c r="D10" s="23">
        <v>1</v>
      </c>
      <c r="E10" s="23">
        <v>3768</v>
      </c>
      <c r="F10" s="24">
        <v>354.65036719427087</v>
      </c>
      <c r="G10" s="24">
        <v>469.99830018697946</v>
      </c>
      <c r="H10" s="25">
        <v>414.47585524144756</v>
      </c>
    </row>
    <row r="11" spans="1:8" ht="11.45" customHeight="1" x14ac:dyDescent="0.2">
      <c r="A11" s="22">
        <v>2005</v>
      </c>
      <c r="B11" s="23">
        <v>1540</v>
      </c>
      <c r="C11" s="23">
        <v>2263</v>
      </c>
      <c r="D11" s="12" t="s">
        <v>2</v>
      </c>
      <c r="E11" s="23">
        <v>3803</v>
      </c>
      <c r="F11" s="24">
        <v>309.49797017565015</v>
      </c>
      <c r="G11" s="24">
        <v>431.4338550702534</v>
      </c>
      <c r="H11" s="25">
        <v>372.07345589026625</v>
      </c>
    </row>
    <row r="12" spans="1:8" ht="11.45" customHeight="1" x14ac:dyDescent="0.2">
      <c r="A12" s="22">
        <v>2010</v>
      </c>
      <c r="B12" s="23">
        <v>2054</v>
      </c>
      <c r="C12" s="23">
        <v>3055</v>
      </c>
      <c r="D12" s="12" t="s">
        <v>2</v>
      </c>
      <c r="E12" s="23">
        <v>5109</v>
      </c>
      <c r="F12" s="24">
        <v>360.77</v>
      </c>
      <c r="G12" s="24">
        <v>507.31</v>
      </c>
      <c r="H12" s="25">
        <v>436.1</v>
      </c>
    </row>
    <row r="13" spans="1:8" s="10" customFormat="1" ht="11.45" customHeight="1" x14ac:dyDescent="0.2">
      <c r="A13" s="22">
        <v>2011</v>
      </c>
      <c r="B13" s="23">
        <v>1870</v>
      </c>
      <c r="C13" s="23">
        <v>2954</v>
      </c>
      <c r="D13" s="12" t="s">
        <v>2</v>
      </c>
      <c r="E13" s="23">
        <v>4824</v>
      </c>
      <c r="F13" s="24">
        <v>353.6</v>
      </c>
      <c r="G13" s="24">
        <v>529.5</v>
      </c>
      <c r="H13" s="25">
        <v>443.9</v>
      </c>
    </row>
    <row r="14" spans="1:8" s="10" customFormat="1" ht="11.45" customHeight="1" x14ac:dyDescent="0.2">
      <c r="A14" s="22">
        <v>2012</v>
      </c>
      <c r="B14" s="23">
        <v>2099</v>
      </c>
      <c r="C14" s="23">
        <v>3084</v>
      </c>
      <c r="D14" s="12" t="s">
        <v>2</v>
      </c>
      <c r="E14" s="23">
        <v>5183</v>
      </c>
      <c r="F14" s="24">
        <v>395.74</v>
      </c>
      <c r="G14" s="24">
        <v>555.32000000000005</v>
      </c>
      <c r="H14" s="25">
        <v>477.36</v>
      </c>
    </row>
    <row r="15" spans="1:8" s="10" customFormat="1" ht="11.45" customHeight="1" x14ac:dyDescent="0.2">
      <c r="A15" s="22">
        <v>2013</v>
      </c>
      <c r="B15" s="23">
        <v>1816</v>
      </c>
      <c r="C15" s="23">
        <v>2813</v>
      </c>
      <c r="D15" s="12" t="s">
        <v>2</v>
      </c>
      <c r="E15" s="23">
        <v>4629</v>
      </c>
      <c r="F15" s="24">
        <v>348.9</v>
      </c>
      <c r="G15" s="24">
        <v>514.24</v>
      </c>
      <c r="H15" s="25">
        <v>433.63</v>
      </c>
    </row>
    <row r="16" spans="1:8" s="10" customFormat="1" ht="11.45" customHeight="1" x14ac:dyDescent="0.2">
      <c r="A16" s="22">
        <v>2014</v>
      </c>
      <c r="B16" s="23">
        <v>1813</v>
      </c>
      <c r="C16" s="23">
        <v>2772</v>
      </c>
      <c r="D16" s="23">
        <v>1</v>
      </c>
      <c r="E16" s="23">
        <v>4586</v>
      </c>
      <c r="F16" s="24">
        <v>339.2</v>
      </c>
      <c r="G16" s="24">
        <v>491.4</v>
      </c>
      <c r="H16" s="25">
        <v>417.44</v>
      </c>
    </row>
    <row r="17" spans="1:8" s="10" customFormat="1" ht="11.45" customHeight="1" x14ac:dyDescent="0.2">
      <c r="A17" s="22">
        <v>2015</v>
      </c>
      <c r="B17" s="23">
        <v>1750</v>
      </c>
      <c r="C17" s="23">
        <v>2630</v>
      </c>
      <c r="D17" s="12" t="s">
        <v>2</v>
      </c>
      <c r="E17" s="23">
        <v>4380</v>
      </c>
      <c r="F17" s="24">
        <f>B17/53947*10000</f>
        <v>324.39245926557544</v>
      </c>
      <c r="G17" s="24">
        <f>C17/56817*10000</f>
        <v>462.8896281042646</v>
      </c>
      <c r="H17" s="25">
        <f>E17/110764*10000</f>
        <v>395.43534000216681</v>
      </c>
    </row>
    <row r="18" spans="1:8" s="10" customFormat="1" ht="11.45" customHeight="1" x14ac:dyDescent="0.2">
      <c r="A18" s="22">
        <v>2016</v>
      </c>
      <c r="B18" s="23">
        <v>1514</v>
      </c>
      <c r="C18" s="23">
        <v>2468</v>
      </c>
      <c r="D18" s="12" t="s">
        <v>2</v>
      </c>
      <c r="E18" s="23">
        <v>3982</v>
      </c>
      <c r="F18" s="24">
        <v>276.14635391967317</v>
      </c>
      <c r="G18" s="24">
        <v>426.71646178052117</v>
      </c>
      <c r="H18" s="25">
        <v>353.4434552603783</v>
      </c>
    </row>
    <row r="19" spans="1:8" s="10" customFormat="1" ht="11.45" customHeight="1" x14ac:dyDescent="0.2">
      <c r="A19" s="22">
        <v>2017</v>
      </c>
      <c r="B19" s="23">
        <v>1635</v>
      </c>
      <c r="C19" s="23">
        <v>2572</v>
      </c>
      <c r="D19" s="23">
        <v>2</v>
      </c>
      <c r="E19" s="23">
        <v>4209</v>
      </c>
      <c r="F19" s="24">
        <v>293.39999999999998</v>
      </c>
      <c r="G19" s="24">
        <v>438.4</v>
      </c>
      <c r="H19" s="25">
        <v>367.9</v>
      </c>
    </row>
    <row r="20" spans="1:8" s="10" customFormat="1" ht="11.45" customHeight="1" x14ac:dyDescent="0.2">
      <c r="A20" s="22">
        <v>2018</v>
      </c>
      <c r="B20" s="23">
        <v>1644</v>
      </c>
      <c r="C20" s="23">
        <v>2633</v>
      </c>
      <c r="D20" s="12" t="s">
        <v>2</v>
      </c>
      <c r="E20" s="23">
        <v>4277</v>
      </c>
      <c r="F20" s="24">
        <v>294.7</v>
      </c>
      <c r="G20" s="24">
        <v>452</v>
      </c>
      <c r="H20" s="25">
        <v>375.1</v>
      </c>
    </row>
    <row r="21" spans="1:8" s="10" customFormat="1" ht="7.15" customHeight="1" x14ac:dyDescent="0.2">
      <c r="A21" s="13"/>
      <c r="B21" s="14"/>
      <c r="C21" s="14"/>
      <c r="D21" s="15"/>
      <c r="E21" s="14"/>
      <c r="F21" s="16"/>
      <c r="G21" s="16"/>
      <c r="H21" s="16"/>
    </row>
  </sheetData>
  <mergeCells count="3">
    <mergeCell ref="A7:A8"/>
    <mergeCell ref="B7:E7"/>
    <mergeCell ref="F7:H7"/>
  </mergeCells>
  <phoneticPr fontId="2" type="noConversion"/>
  <pageMargins left="0.78740157480314965" right="0.78740157480314965" top="0.78740157480314965" bottom="0.98425196850393704" header="0.35433070866141736" footer="0.47244094488188981"/>
  <pageSetup paperSize="9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2-30</vt:lpstr>
    </vt:vector>
  </TitlesOfParts>
  <Company>UZIS CR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chudobova</dc:creator>
  <cp:lastModifiedBy>rezanka7131</cp:lastModifiedBy>
  <cp:lastPrinted>2020-12-04T14:59:49Z</cp:lastPrinted>
  <dcterms:created xsi:type="dcterms:W3CDTF">2004-05-20T07:45:56Z</dcterms:created>
  <dcterms:modified xsi:type="dcterms:W3CDTF">2020-12-14T11:13:39Z</dcterms:modified>
</cp:coreProperties>
</file>