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jek2389\Desktop\Ročena wep\17\"/>
    </mc:Choice>
  </mc:AlternateContent>
  <bookViews>
    <workbookView xWindow="0" yWindow="0" windowWidth="28800" windowHeight="11400"/>
  </bookViews>
  <sheets>
    <sheet name="a" sheetId="1" r:id="rId1"/>
  </sheets>
  <definedNames>
    <definedName name="_xlnm.Print_Titles" localSheetId="0">a!$1:$7</definedName>
    <definedName name="_xlnm.Print_Area" localSheetId="0">a!$A$1:$O$53</definedName>
  </definedNames>
  <calcPr calcId="162913"/>
</workbook>
</file>

<file path=xl/calcChain.xml><?xml version="1.0" encoding="utf-8"?>
<calcChain xmlns="http://schemas.openxmlformats.org/spreadsheetml/2006/main">
  <c r="M51" i="1" l="1"/>
  <c r="L51" i="1"/>
  <c r="K51" i="1"/>
  <c r="J51" i="1"/>
  <c r="I51" i="1"/>
  <c r="H51" i="1"/>
  <c r="M40" i="1"/>
  <c r="L40" i="1"/>
  <c r="K40" i="1"/>
  <c r="J40" i="1"/>
  <c r="I40" i="1"/>
  <c r="H40" i="1"/>
  <c r="M29" i="1"/>
  <c r="L29" i="1"/>
  <c r="K29" i="1"/>
  <c r="J29" i="1"/>
  <c r="I29" i="1"/>
  <c r="H29" i="1"/>
  <c r="M18" i="1"/>
  <c r="L18" i="1"/>
  <c r="K18" i="1"/>
  <c r="J18" i="1"/>
  <c r="I18" i="1"/>
  <c r="H18" i="1"/>
</calcChain>
</file>

<file path=xl/sharedStrings.xml><?xml version="1.0" encoding="utf-8"?>
<sst xmlns="http://schemas.openxmlformats.org/spreadsheetml/2006/main" count="68" uniqueCount="47">
  <si>
    <t>STAVEBNICTVÍ</t>
  </si>
  <si>
    <t>Rok</t>
  </si>
  <si>
    <t>Počet bytů</t>
  </si>
  <si>
    <t>Year</t>
  </si>
  <si>
    <t>Number of
dwellings</t>
  </si>
  <si>
    <t>Dwellings
per building</t>
  </si>
  <si>
    <t>obytná</t>
  </si>
  <si>
    <t>užitková</t>
  </si>
  <si>
    <t>1 bytu
(tis. Kč)</t>
  </si>
  <si>
    <t>Useful</t>
  </si>
  <si>
    <t>CONSTRUCTION</t>
  </si>
  <si>
    <t xml:space="preserve">1 dwelling
(CZK thous.) </t>
  </si>
  <si>
    <t>Living</t>
  </si>
  <si>
    <r>
      <t>Obytná
plocha bytů 
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</si>
  <si>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r>
      <t>Užitková
plocha bytů
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</si>
  <si>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r>
      <t>Plocha 1 bytu 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</si>
  <si>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r>
      <t>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obytné
plochy (Kč)</t>
    </r>
  </si>
  <si>
    <r>
      <t>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užitkové
plochy (Kč)</t>
    </r>
  </si>
  <si>
    <t>Rodinné domy</t>
  </si>
  <si>
    <t>Family houses</t>
  </si>
  <si>
    <t xml:space="preserve">Bytové domy </t>
  </si>
  <si>
    <t>Multi-dwelling buildings</t>
  </si>
  <si>
    <t>Počet bytů
na 1 budovu</t>
  </si>
  <si>
    <r>
      <t>1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of useful
floor area 
(CZK)</t>
    </r>
  </si>
  <si>
    <t>Number 
of buildings</t>
  </si>
  <si>
    <r>
      <t>Obestavěný
prostor budov
(m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</si>
  <si>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>Useful floor 
area
of dwellings
(m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) </t>
    </r>
  </si>
  <si>
    <r>
      <t>Living
floor area 
of dwellings
(m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) </t>
    </r>
  </si>
  <si>
    <t>Construction
 time
of 1 work
(months)</t>
  </si>
  <si>
    <t>Počet
budov</t>
  </si>
  <si>
    <t>Doba
výstavby 
1 díla
(měsíce)</t>
  </si>
  <si>
    <t xml:space="preserve"> Basic data on completed residential buildings</t>
  </si>
  <si>
    <r>
      <t>1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of living
floor area
(CZK)</t>
    </r>
  </si>
  <si>
    <r>
      <t>Floor area per dwelling (m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)</t>
    </r>
  </si>
  <si>
    <t>Investiční  
náklady na
výstavbu
(tis. Kč)</t>
  </si>
  <si>
    <t>Investiční náklady na výstavbu</t>
  </si>
  <si>
    <t>Investment costs of construction</t>
  </si>
  <si>
    <t>Investment 
costs of 
construction
(CZK thous.)</t>
  </si>
  <si>
    <r>
      <t>Architectural volume
of buildings 
(m</t>
    </r>
    <r>
      <rPr>
        <i/>
        <vertAlign val="superscript"/>
        <sz val="8"/>
        <rFont val="Arial"/>
        <family val="2"/>
        <charset val="238"/>
      </rPr>
      <t>3</t>
    </r>
    <r>
      <rPr>
        <i/>
        <sz val="8"/>
        <rFont val="Arial"/>
        <family val="2"/>
        <charset val="238"/>
      </rPr>
      <t>)</t>
    </r>
  </si>
  <si>
    <t>x</t>
  </si>
  <si>
    <r>
      <t>Modifications/alterations to existing family houses</t>
    </r>
    <r>
      <rPr>
        <i/>
        <vertAlign val="superscript"/>
        <sz val="8"/>
        <rFont val="Arial"/>
        <family val="2"/>
        <charset val="238"/>
      </rPr>
      <t>1)</t>
    </r>
  </si>
  <si>
    <r>
      <t>Modifications/alterations to existing multi-dwelling buildings</t>
    </r>
    <r>
      <rPr>
        <i/>
        <vertAlign val="superscript"/>
        <sz val="8"/>
        <rFont val="Arial"/>
        <family val="2"/>
        <charset val="238"/>
      </rPr>
      <t>1)</t>
    </r>
  </si>
  <si>
    <r>
      <t>Úpravy stávajících bytových domů</t>
    </r>
    <r>
      <rPr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   </t>
    </r>
  </si>
  <si>
    <r>
      <t>Úpravy stávajících rodinných domů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</si>
  <si>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 letech 2010 až 2019 jsou v kategoriích Úpravy stávajích rodinných domů a Úpravy stávajících bytových 
   domů zahrnuty pouze nástavby, přístavby a vestavby k těmto domům, nejsou zahrnuty úpravy stávajících 
   prostor</t>
    </r>
  </si>
  <si>
    <t>17-12  Základní údaje o dokončených bytových budovách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</si>
  <si>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From 2010 to 2019, the categories of modifications/alterations to existing family houses and 
    modifications/alterations to existing multi-dwelling buildings only include roof extensions, annexes
   (additions to the building), and built-in modifications (internal alterations) to those houses/buildings; 
   modifications/alterations to existing premises are not included.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</si>
</sst>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_ ;[Red]\-#,##0.0\ "/>
    <numFmt numFmtId="166" formatCode="0.0_ ;[Red]\-0.0\ "/>
  </numFmts>
  <fonts count="9" x14ac:knownFonts="1">
    <font>
      <sz val="10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Alignment="1"/>
    <xf numFmtId="0" fontId="7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7" fillId="0" borderId="0" xfId="0" applyFont="1" applyFill="1" applyAlignment="1"/>
    <xf numFmtId="0" fontId="7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6" xfId="0" applyNumberFormat="1" applyFont="1" applyFill="1" applyBorder="1"/>
    <xf numFmtId="165" fontId="3" fillId="0" borderId="6" xfId="0" applyNumberFormat="1" applyFont="1" applyFill="1" applyBorder="1"/>
    <xf numFmtId="166" fontId="3" fillId="0" borderId="6" xfId="0" applyNumberFormat="1" applyFont="1" applyFill="1" applyBorder="1"/>
    <xf numFmtId="2" fontId="3" fillId="0" borderId="0" xfId="0" applyNumberFormat="1" applyFont="1" applyFill="1" applyBorder="1"/>
    <xf numFmtId="16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Alignment="1"/>
    <xf numFmtId="0" fontId="2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/>
    <xf numFmtId="0" fontId="8" fillId="0" borderId="22" xfId="0" applyNumberFormat="1" applyFont="1" applyFill="1" applyBorder="1" applyAlignment="1" applyProtection="1">
      <alignment horizontal="left" indent="3"/>
      <protection locked="0"/>
    </xf>
    <xf numFmtId="0" fontId="8" fillId="0" borderId="22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/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 vertical="top" wrapText="1"/>
    </xf>
    <xf numFmtId="0" fontId="3" fillId="0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9"/>
  <sheetViews>
    <sheetView tabSelected="1" zoomScaleNormal="100" workbookViewId="0"/>
  </sheetViews>
  <sheetFormatPr defaultColWidth="8.85546875" defaultRowHeight="13.15" customHeight="1" x14ac:dyDescent="0.2"/>
  <cols>
    <col min="1" max="1" width="7.140625" style="2" customWidth="1"/>
    <col min="2" max="10" width="10" style="2" customWidth="1"/>
    <col min="11" max="13" width="11.85546875" style="2" customWidth="1"/>
    <col min="14" max="14" width="10.85546875" style="2" customWidth="1"/>
    <col min="15" max="15" width="7.140625" style="2" customWidth="1"/>
    <col min="16" max="16384" width="8.85546875" style="2"/>
  </cols>
  <sheetData>
    <row r="1" spans="1:18" s="5" customFormat="1" ht="15" customHeight="1" x14ac:dyDescent="0.2">
      <c r="A1" s="17" t="s">
        <v>0</v>
      </c>
      <c r="B1" s="17"/>
      <c r="C1" s="17"/>
      <c r="D1" s="17"/>
      <c r="E1" s="17"/>
      <c r="F1" s="18"/>
      <c r="G1" s="18"/>
      <c r="H1" s="19"/>
      <c r="I1" s="19"/>
      <c r="J1" s="19"/>
      <c r="K1" s="19"/>
      <c r="L1" s="19"/>
      <c r="M1" s="19"/>
      <c r="N1" s="19"/>
      <c r="O1" s="20" t="s">
        <v>10</v>
      </c>
      <c r="P1" s="6"/>
    </row>
    <row r="2" spans="1:18" s="1" customFormat="1" ht="15" customHeight="1" x14ac:dyDescent="0.2">
      <c r="A2" s="17" t="s">
        <v>45</v>
      </c>
      <c r="B2" s="17"/>
      <c r="C2" s="17"/>
      <c r="D2" s="17"/>
      <c r="E2" s="17"/>
      <c r="F2" s="17"/>
      <c r="G2" s="17"/>
      <c r="H2" s="21"/>
      <c r="I2" s="21"/>
      <c r="J2" s="21"/>
      <c r="K2" s="21"/>
      <c r="L2" s="21"/>
      <c r="M2" s="21"/>
      <c r="N2" s="21"/>
      <c r="O2" s="21"/>
      <c r="P2" s="7"/>
    </row>
    <row r="3" spans="1:18" ht="15" customHeight="1" thickBot="1" x14ac:dyDescent="0.25">
      <c r="A3" s="22" t="s">
        <v>31</v>
      </c>
      <c r="B3" s="23"/>
      <c r="C3" s="23"/>
      <c r="D3" s="23"/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</row>
    <row r="4" spans="1:18" s="9" customFormat="1" ht="24" customHeight="1" x14ac:dyDescent="0.2">
      <c r="A4" s="51" t="s">
        <v>1</v>
      </c>
      <c r="B4" s="53" t="s">
        <v>29</v>
      </c>
      <c r="C4" s="55" t="s">
        <v>2</v>
      </c>
      <c r="D4" s="53" t="s">
        <v>25</v>
      </c>
      <c r="E4" s="53" t="s">
        <v>13</v>
      </c>
      <c r="F4" s="53" t="s">
        <v>14</v>
      </c>
      <c r="G4" s="43" t="s">
        <v>34</v>
      </c>
      <c r="H4" s="45" t="s">
        <v>22</v>
      </c>
      <c r="I4" s="42" t="s">
        <v>15</v>
      </c>
      <c r="J4" s="42"/>
      <c r="K4" s="42" t="s">
        <v>35</v>
      </c>
      <c r="L4" s="42"/>
      <c r="M4" s="42"/>
      <c r="N4" s="37" t="s">
        <v>30</v>
      </c>
      <c r="O4" s="39" t="s">
        <v>1</v>
      </c>
      <c r="P4" s="8"/>
    </row>
    <row r="5" spans="1:18" s="9" customFormat="1" ht="24" customHeight="1" x14ac:dyDescent="0.2">
      <c r="A5" s="52"/>
      <c r="B5" s="54"/>
      <c r="C5" s="56"/>
      <c r="D5" s="54"/>
      <c r="E5" s="54"/>
      <c r="F5" s="54"/>
      <c r="G5" s="44"/>
      <c r="H5" s="46"/>
      <c r="I5" s="41" t="s">
        <v>33</v>
      </c>
      <c r="J5" s="41"/>
      <c r="K5" s="41" t="s">
        <v>36</v>
      </c>
      <c r="L5" s="41"/>
      <c r="M5" s="41"/>
      <c r="N5" s="38"/>
      <c r="O5" s="40"/>
      <c r="P5" s="8"/>
    </row>
    <row r="6" spans="1:18" s="9" customFormat="1" ht="24" customHeight="1" x14ac:dyDescent="0.2">
      <c r="A6" s="63" t="s">
        <v>3</v>
      </c>
      <c r="B6" s="57" t="s">
        <v>24</v>
      </c>
      <c r="C6" s="57" t="s">
        <v>4</v>
      </c>
      <c r="D6" s="57" t="s">
        <v>38</v>
      </c>
      <c r="E6" s="57" t="s">
        <v>27</v>
      </c>
      <c r="F6" s="57" t="s">
        <v>26</v>
      </c>
      <c r="G6" s="59" t="s">
        <v>37</v>
      </c>
      <c r="H6" s="61" t="s">
        <v>5</v>
      </c>
      <c r="I6" s="25" t="s">
        <v>6</v>
      </c>
      <c r="J6" s="26" t="s">
        <v>7</v>
      </c>
      <c r="K6" s="35" t="s">
        <v>8</v>
      </c>
      <c r="L6" s="35" t="s">
        <v>16</v>
      </c>
      <c r="M6" s="35" t="s">
        <v>17</v>
      </c>
      <c r="N6" s="47" t="s">
        <v>28</v>
      </c>
      <c r="O6" s="49" t="s">
        <v>3</v>
      </c>
      <c r="P6" s="8"/>
    </row>
    <row r="7" spans="1:18" s="9" customFormat="1" ht="36" customHeight="1" thickBot="1" x14ac:dyDescent="0.25">
      <c r="A7" s="64"/>
      <c r="B7" s="58"/>
      <c r="C7" s="58"/>
      <c r="D7" s="58"/>
      <c r="E7" s="58"/>
      <c r="F7" s="58"/>
      <c r="G7" s="60"/>
      <c r="H7" s="62"/>
      <c r="I7" s="27" t="s">
        <v>12</v>
      </c>
      <c r="J7" s="28" t="s">
        <v>9</v>
      </c>
      <c r="K7" s="36" t="s">
        <v>11</v>
      </c>
      <c r="L7" s="36" t="s">
        <v>32</v>
      </c>
      <c r="M7" s="36" t="s">
        <v>23</v>
      </c>
      <c r="N7" s="48"/>
      <c r="O7" s="50"/>
      <c r="P7" s="8"/>
    </row>
    <row r="8" spans="1:18" s="9" customFormat="1" ht="18.75" customHeight="1" x14ac:dyDescent="0.2">
      <c r="A8" s="34"/>
      <c r="B8" s="66" t="s">
        <v>18</v>
      </c>
      <c r="C8" s="67"/>
      <c r="D8" s="67"/>
      <c r="E8" s="67"/>
      <c r="F8" s="67"/>
      <c r="G8" s="67"/>
      <c r="H8" s="68" t="s">
        <v>19</v>
      </c>
      <c r="I8" s="69"/>
      <c r="J8" s="69"/>
      <c r="K8" s="69"/>
      <c r="L8" s="69"/>
      <c r="M8" s="69"/>
      <c r="N8" s="70"/>
      <c r="O8" s="32"/>
      <c r="P8" s="8"/>
    </row>
    <row r="9" spans="1:18" s="3" customFormat="1" ht="12" customHeight="1" x14ac:dyDescent="0.2">
      <c r="A9" s="29">
        <v>2010</v>
      </c>
      <c r="B9" s="10">
        <v>19122</v>
      </c>
      <c r="C9" s="10">
        <v>19760</v>
      </c>
      <c r="D9" s="10">
        <v>14736199</v>
      </c>
      <c r="E9" s="10">
        <v>1881151</v>
      </c>
      <c r="F9" s="10">
        <v>2682705</v>
      </c>
      <c r="G9" s="10">
        <v>63511483</v>
      </c>
      <c r="H9" s="11">
        <v>1</v>
      </c>
      <c r="I9" s="11">
        <v>95.2</v>
      </c>
      <c r="J9" s="11">
        <v>135.80000000000001</v>
      </c>
      <c r="K9" s="11">
        <v>3214.1</v>
      </c>
      <c r="L9" s="10">
        <v>33762</v>
      </c>
      <c r="M9" s="10">
        <v>23674</v>
      </c>
      <c r="N9" s="12">
        <v>42.6</v>
      </c>
      <c r="O9" s="30">
        <v>2010</v>
      </c>
      <c r="P9" s="4"/>
      <c r="Q9" s="4"/>
      <c r="R9" s="4"/>
    </row>
    <row r="10" spans="1:18" s="4" customFormat="1" ht="12" customHeight="1" x14ac:dyDescent="0.2">
      <c r="A10" s="29">
        <v>2013</v>
      </c>
      <c r="B10" s="10">
        <v>15013</v>
      </c>
      <c r="C10" s="10">
        <v>15469</v>
      </c>
      <c r="D10" s="10">
        <v>11356674</v>
      </c>
      <c r="E10" s="10">
        <v>1452393</v>
      </c>
      <c r="F10" s="10">
        <v>2132008</v>
      </c>
      <c r="G10" s="10">
        <v>50841544</v>
      </c>
      <c r="H10" s="11">
        <v>1.030373676147339</v>
      </c>
      <c r="I10" s="11">
        <v>93.890555304156706</v>
      </c>
      <c r="J10" s="11">
        <v>137.82455233046738</v>
      </c>
      <c r="K10" s="11">
        <v>3286.6729588208677</v>
      </c>
      <c r="L10" s="10">
        <v>35005.36287354731</v>
      </c>
      <c r="M10" s="10">
        <v>23846.788567397496</v>
      </c>
      <c r="N10" s="12">
        <v>42.4</v>
      </c>
      <c r="O10" s="30">
        <v>2013</v>
      </c>
    </row>
    <row r="11" spans="1:18" s="13" customFormat="1" ht="12" customHeight="1" x14ac:dyDescent="0.2">
      <c r="A11" s="29">
        <v>2014</v>
      </c>
      <c r="B11" s="10">
        <v>13510</v>
      </c>
      <c r="C11" s="10">
        <v>13992</v>
      </c>
      <c r="D11" s="10">
        <v>10229662</v>
      </c>
      <c r="E11" s="10">
        <v>1298408</v>
      </c>
      <c r="F11" s="10">
        <v>1934965</v>
      </c>
      <c r="G11" s="10">
        <v>45489164</v>
      </c>
      <c r="H11" s="11">
        <v>1.0356772760917838</v>
      </c>
      <c r="I11" s="11">
        <v>92.796455117209831</v>
      </c>
      <c r="J11" s="11">
        <v>138.29080903373355</v>
      </c>
      <c r="K11" s="11">
        <v>3251.0837621497999</v>
      </c>
      <c r="L11" s="10">
        <v>35034.568486947093</v>
      </c>
      <c r="M11" s="10">
        <v>23509.037114366412</v>
      </c>
      <c r="N11" s="12">
        <v>42.831754256106585</v>
      </c>
      <c r="O11" s="30">
        <v>2014</v>
      </c>
    </row>
    <row r="12" spans="1:18" s="13" customFormat="1" ht="12" customHeight="1" x14ac:dyDescent="0.2">
      <c r="A12" s="29">
        <v>2015</v>
      </c>
      <c r="B12" s="10">
        <v>13412</v>
      </c>
      <c r="C12" s="10">
        <v>13890</v>
      </c>
      <c r="D12" s="10">
        <v>10252692</v>
      </c>
      <c r="E12" s="10">
        <v>1292407</v>
      </c>
      <c r="F12" s="10">
        <v>1869316</v>
      </c>
      <c r="G12" s="10">
        <v>45154351</v>
      </c>
      <c r="H12" s="11">
        <v>1.0356397256188488</v>
      </c>
      <c r="I12" s="11">
        <v>93.0458603311735</v>
      </c>
      <c r="J12" s="11">
        <v>134.57998560115192</v>
      </c>
      <c r="K12" s="11">
        <v>3250.8532037437003</v>
      </c>
      <c r="L12" s="10">
        <v>34938.182012322744</v>
      </c>
      <c r="M12" s="10">
        <v>24155.547269696508</v>
      </c>
      <c r="N12" s="12">
        <v>42.8</v>
      </c>
      <c r="O12" s="30">
        <v>2015</v>
      </c>
    </row>
    <row r="13" spans="1:18" s="3" customFormat="1" ht="12" customHeight="1" x14ac:dyDescent="0.2">
      <c r="A13" s="29">
        <v>2016</v>
      </c>
      <c r="B13" s="10">
        <v>14015</v>
      </c>
      <c r="C13" s="10">
        <v>14567</v>
      </c>
      <c r="D13" s="10">
        <v>10482528</v>
      </c>
      <c r="E13" s="10">
        <v>1339289</v>
      </c>
      <c r="F13" s="10">
        <v>1908755</v>
      </c>
      <c r="G13" s="10">
        <v>47497118</v>
      </c>
      <c r="H13" s="11">
        <v>1</v>
      </c>
      <c r="I13" s="11">
        <v>91.9</v>
      </c>
      <c r="J13" s="11">
        <v>131</v>
      </c>
      <c r="K13" s="11">
        <v>3260.6</v>
      </c>
      <c r="L13" s="10">
        <v>35464</v>
      </c>
      <c r="M13" s="10">
        <v>24884</v>
      </c>
      <c r="N13" s="12">
        <v>42.6</v>
      </c>
      <c r="O13" s="30">
        <v>2016</v>
      </c>
    </row>
    <row r="14" spans="1:18" s="3" customFormat="1" ht="12" customHeight="1" x14ac:dyDescent="0.2">
      <c r="A14" s="29">
        <v>2017</v>
      </c>
      <c r="B14" s="10">
        <v>14548</v>
      </c>
      <c r="C14" s="10">
        <v>15170</v>
      </c>
      <c r="D14" s="10">
        <v>10818836</v>
      </c>
      <c r="E14" s="10">
        <v>1396698</v>
      </c>
      <c r="F14" s="10">
        <v>2004389</v>
      </c>
      <c r="G14" s="10">
        <v>50982598</v>
      </c>
      <c r="H14" s="11">
        <v>1.0427550178718725</v>
      </c>
      <c r="I14" s="11">
        <v>92.069742913645356</v>
      </c>
      <c r="J14" s="11">
        <v>132.12847725774554</v>
      </c>
      <c r="K14" s="11">
        <v>3360.7513513513513</v>
      </c>
      <c r="L14" s="10">
        <v>36502.2345560744</v>
      </c>
      <c r="M14" s="10">
        <v>25435.480837302537</v>
      </c>
      <c r="N14" s="12">
        <v>41.217830629639813</v>
      </c>
      <c r="O14" s="30">
        <v>2017</v>
      </c>
    </row>
    <row r="15" spans="1:18" ht="12" customHeight="1" x14ac:dyDescent="0.2">
      <c r="A15" s="29">
        <v>2018</v>
      </c>
      <c r="B15" s="10">
        <v>18287</v>
      </c>
      <c r="C15" s="10">
        <v>19152</v>
      </c>
      <c r="D15" s="10">
        <v>13619779</v>
      </c>
      <c r="E15" s="10">
        <v>1742543</v>
      </c>
      <c r="F15" s="10">
        <v>2532442</v>
      </c>
      <c r="G15" s="10">
        <v>65659713</v>
      </c>
      <c r="H15" s="11">
        <v>1.0473013616230109</v>
      </c>
      <c r="I15" s="11">
        <v>90.984910192147041</v>
      </c>
      <c r="J15" s="11">
        <v>132.22859231411863</v>
      </c>
      <c r="K15" s="11">
        <v>3428.3475877192982</v>
      </c>
      <c r="L15" s="10">
        <v>37680.397556903903</v>
      </c>
      <c r="M15" s="10">
        <v>25927.430124757051</v>
      </c>
      <c r="N15" s="12">
        <v>39.836714606004264</v>
      </c>
      <c r="O15" s="31">
        <v>2018</v>
      </c>
    </row>
    <row r="16" spans="1:18" ht="12" customHeight="1" x14ac:dyDescent="0.2">
      <c r="A16" s="29">
        <v>2019</v>
      </c>
      <c r="B16" s="10">
        <v>18390</v>
      </c>
      <c r="C16" s="10">
        <v>19229</v>
      </c>
      <c r="D16" s="10">
        <v>13876758</v>
      </c>
      <c r="E16" s="10">
        <v>1760600</v>
      </c>
      <c r="F16" s="10">
        <v>2571920</v>
      </c>
      <c r="G16" s="10">
        <v>68341781</v>
      </c>
      <c r="H16" s="11">
        <v>1.0456226209896684</v>
      </c>
      <c r="I16" s="11">
        <v>91.559623485360646</v>
      </c>
      <c r="J16" s="11">
        <v>133.75214519735815</v>
      </c>
      <c r="K16" s="11">
        <v>3554.0995891622028</v>
      </c>
      <c r="L16" s="10">
        <v>38817.324207656486</v>
      </c>
      <c r="M16" s="10">
        <v>26572.28101962736</v>
      </c>
      <c r="N16" s="12">
        <v>39.64899401848831</v>
      </c>
      <c r="O16" s="31">
        <v>2019</v>
      </c>
    </row>
    <row r="17" spans="1:18" ht="12" customHeight="1" x14ac:dyDescent="0.2">
      <c r="A17" s="29">
        <v>2020</v>
      </c>
      <c r="B17" s="10">
        <v>18127</v>
      </c>
      <c r="C17" s="10">
        <v>19218</v>
      </c>
      <c r="D17" s="10">
        <v>13757333</v>
      </c>
      <c r="E17" s="10">
        <v>1751100</v>
      </c>
      <c r="F17" s="10">
        <v>2572700</v>
      </c>
      <c r="G17" s="10">
        <v>72007473</v>
      </c>
      <c r="H17" s="11">
        <v>1.0601864621834831</v>
      </c>
      <c r="I17" s="11">
        <v>91.117702154230415</v>
      </c>
      <c r="J17" s="11">
        <v>133.86928920803413</v>
      </c>
      <c r="K17" s="11">
        <v>3746.8765220106152</v>
      </c>
      <c r="L17" s="10">
        <v>41121.279767003602</v>
      </c>
      <c r="M17" s="10">
        <v>27989.067127920083</v>
      </c>
      <c r="N17" s="12">
        <v>37.325536492524961</v>
      </c>
      <c r="O17" s="31">
        <v>2020</v>
      </c>
    </row>
    <row r="18" spans="1:18" ht="12" customHeight="1" x14ac:dyDescent="0.2">
      <c r="A18" s="29">
        <v>2021</v>
      </c>
      <c r="B18" s="10">
        <v>18035</v>
      </c>
      <c r="C18" s="10">
        <v>18998</v>
      </c>
      <c r="D18" s="10">
        <v>13698257</v>
      </c>
      <c r="E18" s="10">
        <v>1730956</v>
      </c>
      <c r="F18" s="10">
        <v>2548981</v>
      </c>
      <c r="G18" s="10">
        <v>77454955</v>
      </c>
      <c r="H18" s="11">
        <f>+C18/B18</f>
        <v>1.0533961741059052</v>
      </c>
      <c r="I18" s="11">
        <f>+E18/C18</f>
        <v>91.112538161911786</v>
      </c>
      <c r="J18" s="11">
        <f>+F18/C18</f>
        <v>134.17101800189494</v>
      </c>
      <c r="K18" s="11">
        <f>+G18/C18</f>
        <v>4077.0057374460471</v>
      </c>
      <c r="L18" s="10">
        <f>+G18/E18*1000</f>
        <v>44746.923087588591</v>
      </c>
      <c r="M18" s="10">
        <f>+G18/F18*1000</f>
        <v>30386.634894493131</v>
      </c>
      <c r="N18" s="12">
        <v>38.962905461602439</v>
      </c>
      <c r="O18" s="31">
        <v>2021</v>
      </c>
      <c r="P18" s="16"/>
    </row>
    <row r="19" spans="1:18" s="9" customFormat="1" ht="18.75" customHeight="1" x14ac:dyDescent="0.2">
      <c r="A19" s="34"/>
      <c r="B19" s="71" t="s">
        <v>20</v>
      </c>
      <c r="C19" s="72"/>
      <c r="D19" s="72"/>
      <c r="E19" s="72"/>
      <c r="F19" s="72"/>
      <c r="G19" s="72"/>
      <c r="H19" s="73" t="s">
        <v>21</v>
      </c>
      <c r="I19" s="74"/>
      <c r="J19" s="74"/>
      <c r="K19" s="74"/>
      <c r="L19" s="74"/>
      <c r="M19" s="74"/>
      <c r="N19" s="75"/>
      <c r="O19" s="33"/>
      <c r="P19" s="8"/>
      <c r="Q19" s="8"/>
      <c r="R19" s="8"/>
    </row>
    <row r="20" spans="1:18" s="3" customFormat="1" ht="12" customHeight="1" x14ac:dyDescent="0.2">
      <c r="A20" s="29">
        <v>2010</v>
      </c>
      <c r="B20" s="10">
        <v>430</v>
      </c>
      <c r="C20" s="10">
        <v>10912</v>
      </c>
      <c r="D20" s="10">
        <v>5057007</v>
      </c>
      <c r="E20" s="10">
        <v>600547</v>
      </c>
      <c r="F20" s="10">
        <v>798737</v>
      </c>
      <c r="G20" s="10">
        <v>28112752</v>
      </c>
      <c r="H20" s="11">
        <v>25.4</v>
      </c>
      <c r="I20" s="11">
        <v>55</v>
      </c>
      <c r="J20" s="11">
        <v>73.2</v>
      </c>
      <c r="K20" s="11">
        <v>2576.3000000000002</v>
      </c>
      <c r="L20" s="10">
        <v>46812</v>
      </c>
      <c r="M20" s="10">
        <v>35197</v>
      </c>
      <c r="N20" s="12">
        <v>30.9</v>
      </c>
      <c r="O20" s="30">
        <v>2010</v>
      </c>
      <c r="P20" s="4"/>
      <c r="Q20" s="4"/>
      <c r="R20" s="4"/>
    </row>
    <row r="21" spans="1:18" s="4" customFormat="1" ht="12" customHeight="1" x14ac:dyDescent="0.2">
      <c r="A21" s="29">
        <v>2013</v>
      </c>
      <c r="B21" s="10">
        <v>244</v>
      </c>
      <c r="C21" s="10">
        <v>6049</v>
      </c>
      <c r="D21" s="10">
        <v>2249063</v>
      </c>
      <c r="E21" s="10">
        <v>296011</v>
      </c>
      <c r="F21" s="10">
        <v>392499</v>
      </c>
      <c r="G21" s="10">
        <v>11964265</v>
      </c>
      <c r="H21" s="11">
        <v>24.790983606557376</v>
      </c>
      <c r="I21" s="11">
        <v>48.93552653331129</v>
      </c>
      <c r="J21" s="11">
        <v>64.886592825260379</v>
      </c>
      <c r="K21" s="11">
        <v>1977.8913870061167</v>
      </c>
      <c r="L21" s="10">
        <v>40418.312157318476</v>
      </c>
      <c r="M21" s="10">
        <v>30482.281483519702</v>
      </c>
      <c r="N21" s="12">
        <v>34.299999999999997</v>
      </c>
      <c r="O21" s="30">
        <v>2013</v>
      </c>
    </row>
    <row r="22" spans="1:18" s="13" customFormat="1" ht="12" customHeight="1" x14ac:dyDescent="0.2">
      <c r="A22" s="29">
        <v>2014</v>
      </c>
      <c r="B22" s="10">
        <v>209</v>
      </c>
      <c r="C22" s="10">
        <v>6422</v>
      </c>
      <c r="D22" s="10">
        <v>2274460</v>
      </c>
      <c r="E22" s="10">
        <v>316319</v>
      </c>
      <c r="F22" s="10">
        <v>412167</v>
      </c>
      <c r="G22" s="10">
        <v>12218216</v>
      </c>
      <c r="H22" s="11">
        <v>30.727272727272727</v>
      </c>
      <c r="I22" s="11">
        <v>49.255527872936781</v>
      </c>
      <c r="J22" s="11">
        <v>64.180473372781066</v>
      </c>
      <c r="K22" s="11">
        <v>1902.5562130177516</v>
      </c>
      <c r="L22" s="10">
        <v>38626.24755389338</v>
      </c>
      <c r="M22" s="10">
        <v>29643.848245977963</v>
      </c>
      <c r="N22" s="12">
        <v>29.913875598086126</v>
      </c>
      <c r="O22" s="30">
        <v>2014</v>
      </c>
    </row>
    <row r="23" spans="1:18" s="13" customFormat="1" ht="12" customHeight="1" x14ac:dyDescent="0.2">
      <c r="A23" s="29">
        <v>2015</v>
      </c>
      <c r="B23" s="10">
        <v>272</v>
      </c>
      <c r="C23" s="10">
        <v>7356</v>
      </c>
      <c r="D23" s="10">
        <v>3656470</v>
      </c>
      <c r="E23" s="10">
        <v>379678</v>
      </c>
      <c r="F23" s="10">
        <v>504290</v>
      </c>
      <c r="G23" s="10">
        <v>14826182</v>
      </c>
      <c r="H23" s="11">
        <v>27.044117647058822</v>
      </c>
      <c r="I23" s="11">
        <v>51.614736269711798</v>
      </c>
      <c r="J23" s="11">
        <v>68.554921152800432</v>
      </c>
      <c r="K23" s="11">
        <v>2015.5222947253942</v>
      </c>
      <c r="L23" s="10">
        <v>39049.357613556749</v>
      </c>
      <c r="M23" s="10">
        <v>29400.111047214898</v>
      </c>
      <c r="N23" s="12">
        <v>30.9</v>
      </c>
      <c r="O23" s="30">
        <v>2015</v>
      </c>
    </row>
    <row r="24" spans="1:18" s="4" customFormat="1" ht="12" customHeight="1" x14ac:dyDescent="0.2">
      <c r="A24" s="29">
        <v>2016</v>
      </c>
      <c r="B24" s="10">
        <v>278</v>
      </c>
      <c r="C24" s="10">
        <v>8998</v>
      </c>
      <c r="D24" s="10">
        <v>3286728</v>
      </c>
      <c r="E24" s="10">
        <v>458434</v>
      </c>
      <c r="F24" s="10">
        <v>606279</v>
      </c>
      <c r="G24" s="10">
        <v>18665775</v>
      </c>
      <c r="H24" s="11">
        <v>32.4</v>
      </c>
      <c r="I24" s="11">
        <v>50.9</v>
      </c>
      <c r="J24" s="11">
        <v>67.400000000000006</v>
      </c>
      <c r="K24" s="11">
        <v>2074.4</v>
      </c>
      <c r="L24" s="10">
        <v>40716</v>
      </c>
      <c r="M24" s="10">
        <v>30787</v>
      </c>
      <c r="N24" s="12">
        <v>31.7</v>
      </c>
      <c r="O24" s="30">
        <v>2016</v>
      </c>
    </row>
    <row r="25" spans="1:18" s="4" customFormat="1" ht="12" customHeight="1" x14ac:dyDescent="0.2">
      <c r="A25" s="29">
        <v>2017</v>
      </c>
      <c r="B25" s="10">
        <v>303</v>
      </c>
      <c r="C25" s="10">
        <v>9264</v>
      </c>
      <c r="D25" s="10">
        <v>4189226</v>
      </c>
      <c r="E25" s="10">
        <v>479218</v>
      </c>
      <c r="F25" s="10">
        <v>652539</v>
      </c>
      <c r="G25" s="10">
        <v>20687049</v>
      </c>
      <c r="H25" s="11">
        <v>30.574257425742573</v>
      </c>
      <c r="I25" s="11">
        <v>51.729058721934372</v>
      </c>
      <c r="J25" s="11">
        <v>70.438147668393782</v>
      </c>
      <c r="K25" s="11">
        <v>2233.0579663212434</v>
      </c>
      <c r="L25" s="10">
        <v>43168.347182284473</v>
      </c>
      <c r="M25" s="10">
        <v>31702.394799391299</v>
      </c>
      <c r="N25" s="12">
        <v>34.181518151815183</v>
      </c>
      <c r="O25" s="30">
        <v>2017</v>
      </c>
    </row>
    <row r="26" spans="1:18" s="4" customFormat="1" ht="12" customHeight="1" x14ac:dyDescent="0.2">
      <c r="A26" s="29">
        <v>2018</v>
      </c>
      <c r="B26" s="10">
        <v>373</v>
      </c>
      <c r="C26" s="10">
        <v>10305</v>
      </c>
      <c r="D26" s="10">
        <v>4031933</v>
      </c>
      <c r="E26" s="10">
        <v>523600</v>
      </c>
      <c r="F26" s="10">
        <v>668454</v>
      </c>
      <c r="G26" s="10">
        <v>22051647</v>
      </c>
      <c r="H26" s="11">
        <v>27.627345844504021</v>
      </c>
      <c r="I26" s="11">
        <v>50.810286268801555</v>
      </c>
      <c r="J26" s="11">
        <v>64.866957787481809</v>
      </c>
      <c r="K26" s="11">
        <v>2139.8978165938865</v>
      </c>
      <c r="L26" s="10">
        <v>42115.444996180289</v>
      </c>
      <c r="M26" s="10">
        <v>32989.026918830619</v>
      </c>
      <c r="N26" s="12">
        <v>41.616621983914207</v>
      </c>
      <c r="O26" s="31">
        <v>2018</v>
      </c>
    </row>
    <row r="27" spans="1:18" ht="12" customHeight="1" x14ac:dyDescent="0.2">
      <c r="A27" s="29">
        <v>2019</v>
      </c>
      <c r="B27" s="10">
        <v>481</v>
      </c>
      <c r="C27" s="10">
        <v>12716</v>
      </c>
      <c r="D27" s="10">
        <v>4559972</v>
      </c>
      <c r="E27" s="10">
        <v>660240</v>
      </c>
      <c r="F27" s="10">
        <v>866681</v>
      </c>
      <c r="G27" s="10">
        <v>28878640</v>
      </c>
      <c r="H27" s="11">
        <v>26.436590436590436</v>
      </c>
      <c r="I27" s="11">
        <v>51.921988046555519</v>
      </c>
      <c r="J27" s="11">
        <v>68.156731676627871</v>
      </c>
      <c r="K27" s="11">
        <v>2271.0474992135892</v>
      </c>
      <c r="L27" s="10">
        <v>43739.609838846482</v>
      </c>
      <c r="M27" s="10">
        <v>33320.956614948293</v>
      </c>
      <c r="N27" s="12">
        <v>32.688149688149686</v>
      </c>
      <c r="O27" s="31">
        <v>2019</v>
      </c>
    </row>
    <row r="28" spans="1:18" ht="12" customHeight="1" x14ac:dyDescent="0.2">
      <c r="A28" s="29">
        <v>2020</v>
      </c>
      <c r="B28" s="10">
        <v>410</v>
      </c>
      <c r="C28" s="10">
        <v>10895</v>
      </c>
      <c r="D28" s="10">
        <v>3978977</v>
      </c>
      <c r="E28" s="10">
        <v>555923</v>
      </c>
      <c r="F28" s="10">
        <v>717933</v>
      </c>
      <c r="G28" s="10">
        <v>28898869</v>
      </c>
      <c r="H28" s="11">
        <v>26.573170731707318</v>
      </c>
      <c r="I28" s="11">
        <v>51.025516291877011</v>
      </c>
      <c r="J28" s="11">
        <v>65.895640201927492</v>
      </c>
      <c r="K28" s="11">
        <v>2652.4891234511242</v>
      </c>
      <c r="L28" s="10">
        <v>51983.582258694099</v>
      </c>
      <c r="M28" s="10">
        <v>40252.877357636433</v>
      </c>
      <c r="N28" s="12">
        <v>36.280487804878049</v>
      </c>
      <c r="O28" s="31">
        <v>2020</v>
      </c>
    </row>
    <row r="29" spans="1:18" ht="12" customHeight="1" x14ac:dyDescent="0.2">
      <c r="A29" s="29">
        <v>2021</v>
      </c>
      <c r="B29" s="10">
        <v>448</v>
      </c>
      <c r="C29" s="10">
        <v>10973</v>
      </c>
      <c r="D29" s="10">
        <v>3836411</v>
      </c>
      <c r="E29" s="10">
        <v>558078</v>
      </c>
      <c r="F29" s="10">
        <v>725748</v>
      </c>
      <c r="G29" s="10">
        <v>32156947</v>
      </c>
      <c r="H29" s="11">
        <f>+C29/B29</f>
        <v>24.493303571428573</v>
      </c>
      <c r="I29" s="11">
        <f>+E29/C29</f>
        <v>50.859199854187551</v>
      </c>
      <c r="J29" s="11">
        <f>+F29/C29</f>
        <v>66.139433154105532</v>
      </c>
      <c r="K29" s="11">
        <f>+G29/C29</f>
        <v>2930.5519912512532</v>
      </c>
      <c r="L29" s="10">
        <f>+G29/E29*1000</f>
        <v>57620.88274398919</v>
      </c>
      <c r="M29" s="10">
        <f>+G29/F29*1000</f>
        <v>44308.695304706322</v>
      </c>
      <c r="N29" s="12">
        <v>33.546875</v>
      </c>
      <c r="O29" s="31">
        <v>2021</v>
      </c>
      <c r="P29" s="16"/>
    </row>
    <row r="30" spans="1:18" s="9" customFormat="1" ht="18.75" customHeight="1" x14ac:dyDescent="0.2">
      <c r="A30" s="34"/>
      <c r="B30" s="71" t="s">
        <v>43</v>
      </c>
      <c r="C30" s="72"/>
      <c r="D30" s="72"/>
      <c r="E30" s="72"/>
      <c r="F30" s="72"/>
      <c r="G30" s="72"/>
      <c r="H30" s="73" t="s">
        <v>40</v>
      </c>
      <c r="I30" s="74"/>
      <c r="J30" s="74"/>
      <c r="K30" s="74"/>
      <c r="L30" s="74"/>
      <c r="M30" s="74"/>
      <c r="N30" s="75"/>
      <c r="O30" s="33"/>
      <c r="P30" s="8"/>
      <c r="Q30" s="8"/>
      <c r="R30" s="8"/>
    </row>
    <row r="31" spans="1:18" s="3" customFormat="1" ht="12" customHeight="1" x14ac:dyDescent="0.2">
      <c r="A31" s="29">
        <v>2010</v>
      </c>
      <c r="B31" s="10">
        <v>1306</v>
      </c>
      <c r="C31" s="10">
        <v>1423</v>
      </c>
      <c r="D31" s="14" t="s">
        <v>39</v>
      </c>
      <c r="E31" s="10">
        <v>101581</v>
      </c>
      <c r="F31" s="10">
        <v>142867</v>
      </c>
      <c r="G31" s="10">
        <v>1854511</v>
      </c>
      <c r="H31" s="11">
        <v>1.1000000000000001</v>
      </c>
      <c r="I31" s="11">
        <v>71.400000000000006</v>
      </c>
      <c r="J31" s="11">
        <v>100.4</v>
      </c>
      <c r="K31" s="11">
        <v>1303.2</v>
      </c>
      <c r="L31" s="10">
        <v>18256</v>
      </c>
      <c r="M31" s="10">
        <v>12981</v>
      </c>
      <c r="N31" s="12">
        <v>64.5</v>
      </c>
      <c r="O31" s="30">
        <v>2010</v>
      </c>
      <c r="P31" s="4"/>
      <c r="Q31" s="4"/>
      <c r="R31" s="4"/>
    </row>
    <row r="32" spans="1:18" s="4" customFormat="1" ht="12" customHeight="1" x14ac:dyDescent="0.2">
      <c r="A32" s="29">
        <v>2013</v>
      </c>
      <c r="B32" s="10">
        <v>883</v>
      </c>
      <c r="C32" s="10">
        <v>966</v>
      </c>
      <c r="D32" s="15" t="s">
        <v>39</v>
      </c>
      <c r="E32" s="10">
        <v>67077</v>
      </c>
      <c r="F32" s="10">
        <v>98448</v>
      </c>
      <c r="G32" s="10">
        <v>1325720</v>
      </c>
      <c r="H32" s="11">
        <v>1.0939977349943375</v>
      </c>
      <c r="I32" s="11">
        <v>69.437888198757761</v>
      </c>
      <c r="J32" s="11">
        <v>101.91304347826087</v>
      </c>
      <c r="K32" s="11">
        <v>1372.3809523809523</v>
      </c>
      <c r="L32" s="10">
        <v>19764.151646615082</v>
      </c>
      <c r="M32" s="10">
        <v>13466.195351860881</v>
      </c>
      <c r="N32" s="12">
        <v>65.2</v>
      </c>
      <c r="O32" s="30">
        <v>2013</v>
      </c>
    </row>
    <row r="33" spans="1:18" s="13" customFormat="1" ht="12" customHeight="1" x14ac:dyDescent="0.2">
      <c r="A33" s="29">
        <v>2014</v>
      </c>
      <c r="B33" s="10">
        <v>694</v>
      </c>
      <c r="C33" s="10">
        <v>772</v>
      </c>
      <c r="D33" s="14" t="s">
        <v>39</v>
      </c>
      <c r="E33" s="10">
        <v>52556</v>
      </c>
      <c r="F33" s="10">
        <v>79447</v>
      </c>
      <c r="G33" s="10">
        <v>1054631</v>
      </c>
      <c r="H33" s="11">
        <v>1.1123919308357348</v>
      </c>
      <c r="I33" s="11">
        <v>68.07772020725389</v>
      </c>
      <c r="J33" s="11">
        <v>102.91062176165804</v>
      </c>
      <c r="K33" s="11">
        <v>1366.1023316062176</v>
      </c>
      <c r="L33" s="10">
        <v>20066.804931882183</v>
      </c>
      <c r="M33" s="10">
        <v>13274.648507810238</v>
      </c>
      <c r="N33" s="12">
        <v>64.077809798270891</v>
      </c>
      <c r="O33" s="30">
        <v>2014</v>
      </c>
    </row>
    <row r="34" spans="1:18" s="13" customFormat="1" ht="12" customHeight="1" x14ac:dyDescent="0.2">
      <c r="A34" s="29">
        <v>2015</v>
      </c>
      <c r="B34" s="10">
        <v>745</v>
      </c>
      <c r="C34" s="10">
        <v>816</v>
      </c>
      <c r="D34" s="14" t="s">
        <v>39</v>
      </c>
      <c r="E34" s="10">
        <v>56422</v>
      </c>
      <c r="F34" s="10">
        <v>84309</v>
      </c>
      <c r="G34" s="10">
        <v>1130548</v>
      </c>
      <c r="H34" s="11">
        <v>1.0953020134228189</v>
      </c>
      <c r="I34" s="11">
        <v>69.144607843137251</v>
      </c>
      <c r="J34" s="11">
        <v>103.31985294117646</v>
      </c>
      <c r="K34" s="11">
        <v>1385.4754901960785</v>
      </c>
      <c r="L34" s="10">
        <v>20037.361312963028</v>
      </c>
      <c r="M34" s="10">
        <v>13409.57667627418</v>
      </c>
      <c r="N34" s="12">
        <v>60.3</v>
      </c>
      <c r="O34" s="30">
        <v>2015</v>
      </c>
    </row>
    <row r="35" spans="1:18" s="4" customFormat="1" ht="12" customHeight="1" x14ac:dyDescent="0.2">
      <c r="A35" s="29">
        <v>2016</v>
      </c>
      <c r="B35" s="10">
        <v>722</v>
      </c>
      <c r="C35" s="10">
        <v>785</v>
      </c>
      <c r="D35" s="14" t="s">
        <v>39</v>
      </c>
      <c r="E35" s="10">
        <v>54974</v>
      </c>
      <c r="F35" s="10">
        <v>80586</v>
      </c>
      <c r="G35" s="10">
        <v>1178018</v>
      </c>
      <c r="H35" s="11">
        <v>1.1000000000000001</v>
      </c>
      <c r="I35" s="11">
        <v>70</v>
      </c>
      <c r="J35" s="11">
        <v>102.7</v>
      </c>
      <c r="K35" s="11">
        <v>1500.7</v>
      </c>
      <c r="L35" s="10">
        <v>21429</v>
      </c>
      <c r="M35" s="10">
        <v>14618</v>
      </c>
      <c r="N35" s="12">
        <v>58.1</v>
      </c>
      <c r="O35" s="30">
        <v>2016</v>
      </c>
    </row>
    <row r="36" spans="1:18" s="4" customFormat="1" ht="12" customHeight="1" x14ac:dyDescent="0.2">
      <c r="A36" s="29">
        <v>2017</v>
      </c>
      <c r="B36" s="10">
        <v>642</v>
      </c>
      <c r="C36" s="10">
        <v>689</v>
      </c>
      <c r="D36" s="14" t="s">
        <v>39</v>
      </c>
      <c r="E36" s="10">
        <v>48531</v>
      </c>
      <c r="F36" s="10">
        <v>71393</v>
      </c>
      <c r="G36" s="10">
        <v>984171</v>
      </c>
      <c r="H36" s="11">
        <v>1.0732087227414331</v>
      </c>
      <c r="I36" s="11">
        <v>70.436865021770686</v>
      </c>
      <c r="J36" s="11">
        <v>103.61828737300435</v>
      </c>
      <c r="K36" s="11">
        <v>1428.4049346879535</v>
      </c>
      <c r="L36" s="10">
        <v>20279.223589046174</v>
      </c>
      <c r="M36" s="10">
        <v>13785.259059011387</v>
      </c>
      <c r="N36" s="12">
        <v>63.651090342679126</v>
      </c>
      <c r="O36" s="30">
        <v>2017</v>
      </c>
    </row>
    <row r="37" spans="1:18" s="4" customFormat="1" ht="12" customHeight="1" x14ac:dyDescent="0.2">
      <c r="A37" s="29">
        <v>2018</v>
      </c>
      <c r="B37" s="10">
        <v>623</v>
      </c>
      <c r="C37" s="10">
        <v>693</v>
      </c>
      <c r="D37" s="14" t="s">
        <v>39</v>
      </c>
      <c r="E37" s="10">
        <v>48370</v>
      </c>
      <c r="F37" s="10">
        <v>73015</v>
      </c>
      <c r="G37" s="10">
        <v>1022237</v>
      </c>
      <c r="H37" s="11">
        <v>1.1123595505617978</v>
      </c>
      <c r="I37" s="11">
        <v>69.797979797979792</v>
      </c>
      <c r="J37" s="11">
        <v>105.36075036075036</v>
      </c>
      <c r="K37" s="11">
        <v>1475.089466089466</v>
      </c>
      <c r="L37" s="10">
        <v>21133.698573495971</v>
      </c>
      <c r="M37" s="10">
        <v>14000.369787030062</v>
      </c>
      <c r="N37" s="12">
        <v>69.207062600321024</v>
      </c>
      <c r="O37" s="30">
        <v>2018</v>
      </c>
    </row>
    <row r="38" spans="1:18" ht="12" customHeight="1" x14ac:dyDescent="0.2">
      <c r="A38" s="29">
        <v>2019</v>
      </c>
      <c r="B38" s="10">
        <v>597</v>
      </c>
      <c r="C38" s="10">
        <v>680</v>
      </c>
      <c r="D38" s="14" t="s">
        <v>39</v>
      </c>
      <c r="E38" s="10">
        <v>48396</v>
      </c>
      <c r="F38" s="10">
        <v>73340</v>
      </c>
      <c r="G38" s="10">
        <v>1118465</v>
      </c>
      <c r="H38" s="11">
        <v>1.1390284757118927</v>
      </c>
      <c r="I38" s="11">
        <v>71.170588235294119</v>
      </c>
      <c r="J38" s="11">
        <v>107.85294117647059</v>
      </c>
      <c r="K38" s="11">
        <v>1644.8014705882354</v>
      </c>
      <c r="L38" s="10">
        <v>23110.690966195551</v>
      </c>
      <c r="M38" s="10">
        <v>15250.409053722389</v>
      </c>
      <c r="N38" s="12">
        <v>69.068676716917921</v>
      </c>
      <c r="O38" s="31">
        <v>2019</v>
      </c>
    </row>
    <row r="39" spans="1:18" ht="12" customHeight="1" x14ac:dyDescent="0.2">
      <c r="A39" s="29">
        <v>2020</v>
      </c>
      <c r="B39" s="10">
        <v>868</v>
      </c>
      <c r="C39" s="10">
        <v>993</v>
      </c>
      <c r="D39" s="14" t="s">
        <v>39</v>
      </c>
      <c r="E39" s="10">
        <v>70773</v>
      </c>
      <c r="F39" s="10">
        <v>104496</v>
      </c>
      <c r="G39" s="10">
        <v>1996324</v>
      </c>
      <c r="H39" s="11">
        <v>1.1440092165898617</v>
      </c>
      <c r="I39" s="11">
        <v>71.271903323262833</v>
      </c>
      <c r="J39" s="11">
        <v>105.23262839879155</v>
      </c>
      <c r="K39" s="11">
        <v>2010.3967774420946</v>
      </c>
      <c r="L39" s="10">
        <v>28207.423735040196</v>
      </c>
      <c r="M39" s="10">
        <v>19104.310212831111</v>
      </c>
      <c r="N39" s="12">
        <v>57.332949308755758</v>
      </c>
      <c r="O39" s="31">
        <v>2020</v>
      </c>
    </row>
    <row r="40" spans="1:18" ht="12" customHeight="1" x14ac:dyDescent="0.2">
      <c r="A40" s="29">
        <v>2021</v>
      </c>
      <c r="B40" s="10">
        <v>908</v>
      </c>
      <c r="C40" s="10">
        <v>1094</v>
      </c>
      <c r="D40" s="14" t="s">
        <v>39</v>
      </c>
      <c r="E40" s="10">
        <v>79020</v>
      </c>
      <c r="F40" s="10">
        <v>114967</v>
      </c>
      <c r="G40" s="10">
        <v>2408937</v>
      </c>
      <c r="H40" s="11">
        <f>+C40/B40</f>
        <v>1.2048458149779735</v>
      </c>
      <c r="I40" s="11">
        <f>+E40/C40</f>
        <v>72.230347349177336</v>
      </c>
      <c r="J40" s="11">
        <f>+F40/C40</f>
        <v>105.08866544789763</v>
      </c>
      <c r="K40" s="11">
        <f>+G40/C40</f>
        <v>2201.9533820840952</v>
      </c>
      <c r="L40" s="10">
        <f>+G40/E40*1000</f>
        <v>30485.155656795749</v>
      </c>
      <c r="M40" s="10">
        <f>+G40/F40*1000</f>
        <v>20953.290944357945</v>
      </c>
      <c r="N40" s="12">
        <v>54.44933920704846</v>
      </c>
      <c r="O40" s="31">
        <v>2021</v>
      </c>
    </row>
    <row r="41" spans="1:18" s="9" customFormat="1" ht="18.75" customHeight="1" x14ac:dyDescent="0.2">
      <c r="A41" s="34"/>
      <c r="B41" s="71" t="s">
        <v>42</v>
      </c>
      <c r="C41" s="72"/>
      <c r="D41" s="72"/>
      <c r="E41" s="72"/>
      <c r="F41" s="72"/>
      <c r="G41" s="72"/>
      <c r="H41" s="73" t="s">
        <v>41</v>
      </c>
      <c r="I41" s="74"/>
      <c r="J41" s="74"/>
      <c r="K41" s="74"/>
      <c r="L41" s="74"/>
      <c r="M41" s="74"/>
      <c r="N41" s="75"/>
      <c r="O41" s="33"/>
      <c r="P41" s="8"/>
      <c r="Q41" s="8"/>
      <c r="R41" s="8"/>
    </row>
    <row r="42" spans="1:18" s="3" customFormat="1" ht="12" customHeight="1" x14ac:dyDescent="0.2">
      <c r="A42" s="29">
        <v>2010</v>
      </c>
      <c r="B42" s="10">
        <v>530</v>
      </c>
      <c r="C42" s="10">
        <v>1445</v>
      </c>
      <c r="D42" s="14" t="s">
        <v>39</v>
      </c>
      <c r="E42" s="10">
        <v>77119</v>
      </c>
      <c r="F42" s="10">
        <v>104463</v>
      </c>
      <c r="G42" s="10">
        <v>2348684</v>
      </c>
      <c r="H42" s="11">
        <v>2.7</v>
      </c>
      <c r="I42" s="11">
        <v>53.4</v>
      </c>
      <c r="J42" s="11">
        <v>72.3</v>
      </c>
      <c r="K42" s="11">
        <v>1625.4</v>
      </c>
      <c r="L42" s="10">
        <v>30455</v>
      </c>
      <c r="M42" s="10">
        <v>22483</v>
      </c>
      <c r="N42" s="11">
        <v>33.299999999999997</v>
      </c>
      <c r="O42" s="30">
        <v>2010</v>
      </c>
      <c r="P42" s="4"/>
      <c r="Q42" s="4"/>
      <c r="R42" s="4"/>
    </row>
    <row r="43" spans="1:18" s="4" customFormat="1" ht="12" customHeight="1" x14ac:dyDescent="0.2">
      <c r="A43" s="29">
        <v>2013</v>
      </c>
      <c r="B43" s="10">
        <v>368</v>
      </c>
      <c r="C43" s="10">
        <v>1296</v>
      </c>
      <c r="D43" s="15" t="s">
        <v>39</v>
      </c>
      <c r="E43" s="10">
        <v>62074</v>
      </c>
      <c r="F43" s="10">
        <v>82617</v>
      </c>
      <c r="G43" s="10">
        <v>1781182</v>
      </c>
      <c r="H43" s="11">
        <v>3.5217391304347827</v>
      </c>
      <c r="I43" s="11">
        <v>47.896604938271608</v>
      </c>
      <c r="J43" s="11">
        <v>63.747685185185183</v>
      </c>
      <c r="K43" s="11">
        <v>1374.3688271604938</v>
      </c>
      <c r="L43" s="10">
        <v>28694.493668846859</v>
      </c>
      <c r="M43" s="10">
        <v>21559.509544040571</v>
      </c>
      <c r="N43" s="12">
        <v>29.9</v>
      </c>
      <c r="O43" s="30">
        <v>2013</v>
      </c>
    </row>
    <row r="44" spans="1:18" s="4" customFormat="1" ht="12" customHeight="1" x14ac:dyDescent="0.2">
      <c r="A44" s="29">
        <v>2014</v>
      </c>
      <c r="B44" s="10">
        <v>409</v>
      </c>
      <c r="C44" s="10">
        <v>1254</v>
      </c>
      <c r="D44" s="14" t="s">
        <v>39</v>
      </c>
      <c r="E44" s="10">
        <v>61763</v>
      </c>
      <c r="F44" s="10">
        <v>85137</v>
      </c>
      <c r="G44" s="10">
        <v>1891717</v>
      </c>
      <c r="H44" s="11">
        <v>3.0660146699266502</v>
      </c>
      <c r="I44" s="11">
        <v>49.252791068580542</v>
      </c>
      <c r="J44" s="11">
        <v>67.892344497607652</v>
      </c>
      <c r="K44" s="11">
        <v>1508.5462519936204</v>
      </c>
      <c r="L44" s="10">
        <v>30628.644981623303</v>
      </c>
      <c r="M44" s="10">
        <v>22219.681219681221</v>
      </c>
      <c r="N44" s="12">
        <v>33.112469437652813</v>
      </c>
      <c r="O44" s="30">
        <v>2014</v>
      </c>
    </row>
    <row r="45" spans="1:18" s="13" customFormat="1" ht="12" customHeight="1" x14ac:dyDescent="0.2">
      <c r="A45" s="29">
        <v>2015</v>
      </c>
      <c r="B45" s="10">
        <v>420</v>
      </c>
      <c r="C45" s="10">
        <v>1162</v>
      </c>
      <c r="D45" s="14" t="s">
        <v>39</v>
      </c>
      <c r="E45" s="10">
        <v>52338</v>
      </c>
      <c r="F45" s="10">
        <v>71940</v>
      </c>
      <c r="G45" s="10">
        <v>1455260</v>
      </c>
      <c r="H45" s="11">
        <v>2.7666666666666666</v>
      </c>
      <c r="I45" s="11">
        <v>45.041308089500859</v>
      </c>
      <c r="J45" s="11">
        <v>61.910499139414803</v>
      </c>
      <c r="K45" s="11">
        <v>1252.3752151462995</v>
      </c>
      <c r="L45" s="10">
        <v>27805.036493561081</v>
      </c>
      <c r="M45" s="10">
        <v>20228.801779260495</v>
      </c>
      <c r="N45" s="12">
        <v>23.3</v>
      </c>
      <c r="O45" s="30">
        <v>2015</v>
      </c>
    </row>
    <row r="46" spans="1:18" s="3" customFormat="1" ht="12" customHeight="1" x14ac:dyDescent="0.2">
      <c r="A46" s="29">
        <v>2016</v>
      </c>
      <c r="B46" s="10">
        <v>382</v>
      </c>
      <c r="C46" s="10">
        <v>1027</v>
      </c>
      <c r="D46" s="14" t="s">
        <v>39</v>
      </c>
      <c r="E46" s="10">
        <v>47059</v>
      </c>
      <c r="F46" s="10">
        <v>65499</v>
      </c>
      <c r="G46" s="10">
        <v>1267132</v>
      </c>
      <c r="H46" s="11">
        <v>2.7</v>
      </c>
      <c r="I46" s="11">
        <v>45.8</v>
      </c>
      <c r="J46" s="11">
        <v>63.8</v>
      </c>
      <c r="K46" s="11">
        <v>1233.8</v>
      </c>
      <c r="L46" s="10">
        <v>26926</v>
      </c>
      <c r="M46" s="10">
        <v>19346</v>
      </c>
      <c r="N46" s="12">
        <v>26.4</v>
      </c>
      <c r="O46" s="30">
        <v>2016</v>
      </c>
    </row>
    <row r="47" spans="1:18" s="4" customFormat="1" ht="12" customHeight="1" x14ac:dyDescent="0.2">
      <c r="A47" s="29">
        <v>2017</v>
      </c>
      <c r="B47" s="10">
        <v>451</v>
      </c>
      <c r="C47" s="10">
        <v>1400</v>
      </c>
      <c r="D47" s="14" t="s">
        <v>39</v>
      </c>
      <c r="E47" s="10">
        <v>65835</v>
      </c>
      <c r="F47" s="10">
        <v>90650</v>
      </c>
      <c r="G47" s="10">
        <v>2205297</v>
      </c>
      <c r="H47" s="11">
        <v>3.1042128603104211</v>
      </c>
      <c r="I47" s="11">
        <v>47.024999999999999</v>
      </c>
      <c r="J47" s="11">
        <v>64.75</v>
      </c>
      <c r="K47" s="11">
        <v>1575.2121428571429</v>
      </c>
      <c r="L47" s="10">
        <v>33497.334244702666</v>
      </c>
      <c r="M47" s="10">
        <v>24327.600661886376</v>
      </c>
      <c r="N47" s="12">
        <v>25.379157427937916</v>
      </c>
      <c r="O47" s="30">
        <v>2017</v>
      </c>
    </row>
    <row r="48" spans="1:18" s="3" customFormat="1" ht="12" customHeight="1" x14ac:dyDescent="0.2">
      <c r="A48" s="29">
        <v>2018</v>
      </c>
      <c r="B48" s="10">
        <v>296</v>
      </c>
      <c r="C48" s="10">
        <v>1281</v>
      </c>
      <c r="D48" s="14" t="s">
        <v>39</v>
      </c>
      <c r="E48" s="10">
        <v>54883</v>
      </c>
      <c r="F48" s="10">
        <v>72718</v>
      </c>
      <c r="G48" s="10">
        <v>2131177</v>
      </c>
      <c r="H48" s="11">
        <v>4.3277027027027026</v>
      </c>
      <c r="I48" s="11">
        <v>42.843871975019518</v>
      </c>
      <c r="J48" s="11">
        <v>56.766588602654174</v>
      </c>
      <c r="K48" s="11">
        <v>1663.6822794691648</v>
      </c>
      <c r="L48" s="10">
        <v>38831.277444746098</v>
      </c>
      <c r="M48" s="10">
        <v>29307.420446106877</v>
      </c>
      <c r="N48" s="12">
        <v>31.797297297297298</v>
      </c>
      <c r="O48" s="30">
        <v>2018</v>
      </c>
    </row>
    <row r="49" spans="1:15" ht="12" customHeight="1" x14ac:dyDescent="0.2">
      <c r="A49" s="29">
        <v>2019</v>
      </c>
      <c r="B49" s="10">
        <v>328</v>
      </c>
      <c r="C49" s="10">
        <v>1243</v>
      </c>
      <c r="D49" s="14" t="s">
        <v>39</v>
      </c>
      <c r="E49" s="10">
        <v>57956</v>
      </c>
      <c r="F49" s="10">
        <v>82295</v>
      </c>
      <c r="G49" s="10">
        <v>2023668</v>
      </c>
      <c r="H49" s="11">
        <v>3.7896341463414633</v>
      </c>
      <c r="I49" s="11">
        <v>46.625905068382941</v>
      </c>
      <c r="J49" s="11">
        <v>66.206757843925985</v>
      </c>
      <c r="K49" s="11">
        <v>1628.0514883346741</v>
      </c>
      <c r="L49" s="10">
        <v>34917.316584995511</v>
      </c>
      <c r="M49" s="10">
        <v>24590.412540251535</v>
      </c>
      <c r="N49" s="12">
        <v>30.033536585365855</v>
      </c>
      <c r="O49" s="31">
        <v>2019</v>
      </c>
    </row>
    <row r="50" spans="1:15" ht="12" customHeight="1" x14ac:dyDescent="0.2">
      <c r="A50" s="29">
        <v>2020</v>
      </c>
      <c r="B50" s="10">
        <v>406</v>
      </c>
      <c r="C50" s="10">
        <v>2533</v>
      </c>
      <c r="D50" s="14" t="s">
        <v>39</v>
      </c>
      <c r="E50" s="10">
        <v>102798</v>
      </c>
      <c r="F50" s="10">
        <v>141314</v>
      </c>
      <c r="G50" s="10">
        <v>3842522</v>
      </c>
      <c r="H50" s="11">
        <v>6.2389162561576352</v>
      </c>
      <c r="I50" s="11">
        <v>40.583497828661663</v>
      </c>
      <c r="J50" s="11">
        <v>55.789182787208844</v>
      </c>
      <c r="K50" s="11">
        <v>1516.9846032372682</v>
      </c>
      <c r="L50" s="10">
        <v>37379.345901671237</v>
      </c>
      <c r="M50" s="10">
        <v>27191.37523529162</v>
      </c>
      <c r="N50" s="12">
        <v>30.625615763546797</v>
      </c>
      <c r="O50" s="31">
        <v>2020</v>
      </c>
    </row>
    <row r="51" spans="1:15" s="3" customFormat="1" ht="12" customHeight="1" x14ac:dyDescent="0.2">
      <c r="A51" s="29">
        <v>2021</v>
      </c>
      <c r="B51" s="10">
        <v>417</v>
      </c>
      <c r="C51" s="10">
        <v>2823</v>
      </c>
      <c r="D51" s="14" t="s">
        <v>39</v>
      </c>
      <c r="E51" s="10">
        <v>123082</v>
      </c>
      <c r="F51" s="10">
        <v>171501</v>
      </c>
      <c r="G51" s="10">
        <v>5413091</v>
      </c>
      <c r="H51" s="11">
        <f>+C51/B51</f>
        <v>6.7697841726618702</v>
      </c>
      <c r="I51" s="11">
        <f>+E51/C51</f>
        <v>43.599716613531704</v>
      </c>
      <c r="J51" s="11">
        <f>+F51/C51</f>
        <v>60.751328374070141</v>
      </c>
      <c r="K51" s="11">
        <f>+G51/C51</f>
        <v>1917.4959263195183</v>
      </c>
      <c r="L51" s="10">
        <f>+G51/E51*1000</f>
        <v>43979.550218553486</v>
      </c>
      <c r="M51" s="10">
        <f>+G51/F51*1000</f>
        <v>31563.028787004157</v>
      </c>
      <c r="N51" s="12">
        <v>32.357314148681056</v>
      </c>
      <c r="O51" s="31">
        <v>2021</v>
      </c>
    </row>
    <row r="52" spans="1:15" s="3" customFormat="1" ht="7.5" customHeight="1" x14ac:dyDescent="0.2"/>
    <row r="53" spans="1:15" s="3" customFormat="1" ht="46.5" customHeight="1" x14ac:dyDescent="0.2">
      <c r="A53" s="65" t="s">
        <v>44</v>
      </c>
      <c r="B53" s="65"/>
      <c r="C53" s="65"/>
      <c r="D53" s="65"/>
      <c r="E53" s="65"/>
      <c r="F53" s="65"/>
      <c r="G53" s="65"/>
      <c r="H53" s="65"/>
      <c r="I53" s="76" t="s">
        <v>46</v>
      </c>
      <c r="J53" s="76"/>
      <c r="K53" s="76"/>
      <c r="L53" s="76"/>
      <c r="M53" s="76"/>
      <c r="N53" s="76"/>
      <c r="O53" s="76"/>
    </row>
    <row r="54" spans="1:15" s="3" customFormat="1" ht="13.15" customHeight="1" x14ac:dyDescent="0.2"/>
    <row r="55" spans="1:15" s="3" customFormat="1" ht="13.15" customHeight="1" x14ac:dyDescent="0.2"/>
    <row r="56" spans="1:15" s="3" customFormat="1" ht="13.15" customHeight="1" x14ac:dyDescent="0.2"/>
    <row r="57" spans="1:15" s="3" customFormat="1" ht="13.15" customHeight="1" x14ac:dyDescent="0.2"/>
    <row r="58" spans="1:15" s="3" customFormat="1" ht="13.15" customHeight="1" x14ac:dyDescent="0.2"/>
    <row r="59" spans="1:15" s="3" customFormat="1" ht="13.15" customHeight="1" x14ac:dyDescent="0.2"/>
    <row r="60" spans="1:15" s="3" customFormat="1" ht="13.15" customHeight="1" x14ac:dyDescent="0.2"/>
    <row r="61" spans="1:15" s="3" customFormat="1" ht="13.15" customHeight="1" x14ac:dyDescent="0.2"/>
    <row r="62" spans="1:15" s="3" customFormat="1" ht="13.15" customHeight="1" x14ac:dyDescent="0.2"/>
    <row r="63" spans="1:15" s="3" customFormat="1" ht="13.15" customHeight="1" x14ac:dyDescent="0.2"/>
    <row r="64" spans="1:15" s="3" customFormat="1" ht="13.15" customHeight="1" x14ac:dyDescent="0.2"/>
    <row r="65" s="3" customFormat="1" ht="13.15" customHeight="1" x14ac:dyDescent="0.2"/>
    <row r="66" s="3" customFormat="1" ht="13.15" customHeight="1" x14ac:dyDescent="0.2"/>
    <row r="67" s="3" customFormat="1" ht="13.15" customHeight="1" x14ac:dyDescent="0.2"/>
    <row r="68" s="3" customFormat="1" ht="13.15" customHeight="1" x14ac:dyDescent="0.2"/>
    <row r="69" s="3" customFormat="1" ht="13.15" customHeight="1" x14ac:dyDescent="0.2"/>
    <row r="70" s="3" customFormat="1" ht="13.15" customHeight="1" x14ac:dyDescent="0.2"/>
    <row r="71" s="3" customFormat="1" ht="13.15" customHeight="1" x14ac:dyDescent="0.2"/>
    <row r="72" s="3" customFormat="1" ht="13.15" customHeight="1" x14ac:dyDescent="0.2"/>
    <row r="73" s="3" customFormat="1" ht="13.15" customHeight="1" x14ac:dyDescent="0.2"/>
    <row r="74" s="3" customFormat="1" ht="13.15" customHeight="1" x14ac:dyDescent="0.2"/>
    <row r="75" s="3" customFormat="1" ht="13.15" customHeight="1" x14ac:dyDescent="0.2"/>
    <row r="76" s="3" customFormat="1" ht="13.15" customHeight="1" x14ac:dyDescent="0.2"/>
    <row r="77" s="3" customFormat="1" ht="13.15" customHeight="1" x14ac:dyDescent="0.2"/>
    <row r="78" s="3" customFormat="1" ht="13.15" customHeight="1" x14ac:dyDescent="0.2"/>
    <row r="79" s="3" customFormat="1" ht="13.15" customHeight="1" x14ac:dyDescent="0.2"/>
    <row r="80" s="3" customFormat="1" ht="13.15" customHeight="1" x14ac:dyDescent="0.2"/>
    <row r="81" s="3" customFormat="1" ht="13.15" customHeight="1" x14ac:dyDescent="0.2"/>
    <row r="82" s="3" customFormat="1" ht="13.15" customHeight="1" x14ac:dyDescent="0.2"/>
    <row r="83" s="3" customFormat="1" ht="13.15" customHeight="1" x14ac:dyDescent="0.2"/>
    <row r="84" s="3" customFormat="1" ht="13.15" customHeight="1" x14ac:dyDescent="0.2"/>
    <row r="85" s="3" customFormat="1" ht="13.15" customHeight="1" x14ac:dyDescent="0.2"/>
    <row r="86" s="3" customFormat="1" ht="13.15" customHeight="1" x14ac:dyDescent="0.2"/>
    <row r="87" s="3" customFormat="1" ht="13.15" customHeight="1" x14ac:dyDescent="0.2"/>
    <row r="88" s="3" customFormat="1" ht="13.15" customHeight="1" x14ac:dyDescent="0.2"/>
    <row r="89" s="3" customFormat="1" ht="13.15" customHeight="1" x14ac:dyDescent="0.2"/>
    <row r="90" s="3" customFormat="1" ht="13.15" customHeight="1" x14ac:dyDescent="0.2"/>
    <row r="91" s="3" customFormat="1" ht="13.15" customHeight="1" x14ac:dyDescent="0.2"/>
    <row r="92" s="3" customFormat="1" ht="13.15" customHeight="1" x14ac:dyDescent="0.2"/>
    <row r="93" s="3" customFormat="1" ht="13.15" customHeight="1" x14ac:dyDescent="0.2"/>
    <row r="94" s="3" customFormat="1" ht="13.15" customHeight="1" x14ac:dyDescent="0.2"/>
    <row r="95" s="3" customFormat="1" ht="13.15" customHeight="1" x14ac:dyDescent="0.2"/>
    <row r="96" s="3" customFormat="1" ht="13.15" customHeight="1" x14ac:dyDescent="0.2"/>
    <row r="97" s="3" customFormat="1" ht="13.15" customHeight="1" x14ac:dyDescent="0.2"/>
    <row r="98" s="3" customFormat="1" ht="13.15" customHeight="1" x14ac:dyDescent="0.2"/>
    <row r="99" s="3" customFormat="1" ht="13.15" customHeight="1" x14ac:dyDescent="0.2"/>
    <row r="100" s="3" customFormat="1" ht="13.15" customHeight="1" x14ac:dyDescent="0.2"/>
    <row r="101" s="3" customFormat="1" ht="13.15" customHeight="1" x14ac:dyDescent="0.2"/>
    <row r="102" s="3" customFormat="1" ht="13.15" customHeight="1" x14ac:dyDescent="0.2"/>
    <row r="103" s="3" customFormat="1" ht="13.15" customHeight="1" x14ac:dyDescent="0.2"/>
    <row r="104" s="3" customFormat="1" ht="13.15" customHeight="1" x14ac:dyDescent="0.2"/>
    <row r="105" s="3" customFormat="1" ht="13.15" customHeight="1" x14ac:dyDescent="0.2"/>
    <row r="106" s="3" customFormat="1" ht="13.15" customHeight="1" x14ac:dyDescent="0.2"/>
    <row r="107" s="3" customFormat="1" ht="13.15" customHeight="1" x14ac:dyDescent="0.2"/>
    <row r="108" s="3" customFormat="1" ht="13.15" customHeight="1" x14ac:dyDescent="0.2"/>
    <row r="109" s="3" customFormat="1" ht="13.15" customHeight="1" x14ac:dyDescent="0.2"/>
    <row r="110" s="3" customFormat="1" ht="13.15" customHeight="1" x14ac:dyDescent="0.2"/>
    <row r="111" s="3" customFormat="1" ht="13.15" customHeight="1" x14ac:dyDescent="0.2"/>
    <row r="112" s="3" customFormat="1" ht="13.15" customHeight="1" x14ac:dyDescent="0.2"/>
    <row r="113" s="3" customFormat="1" ht="13.15" customHeight="1" x14ac:dyDescent="0.2"/>
    <row r="114" s="3" customFormat="1" ht="13.15" customHeight="1" x14ac:dyDescent="0.2"/>
    <row r="115" s="3" customFormat="1" ht="13.15" customHeight="1" x14ac:dyDescent="0.2"/>
    <row r="116" s="3" customFormat="1" ht="13.15" customHeight="1" x14ac:dyDescent="0.2"/>
    <row r="117" s="3" customFormat="1" ht="13.15" customHeight="1" x14ac:dyDescent="0.2"/>
    <row r="118" s="3" customFormat="1" ht="13.15" customHeight="1" x14ac:dyDescent="0.2"/>
    <row r="119" s="3" customFormat="1" ht="13.15" customHeight="1" x14ac:dyDescent="0.2"/>
    <row r="120" s="3" customFormat="1" ht="13.15" customHeight="1" x14ac:dyDescent="0.2"/>
    <row r="121" s="3" customFormat="1" ht="13.15" customHeight="1" x14ac:dyDescent="0.2"/>
    <row r="122" s="3" customFormat="1" ht="13.15" customHeight="1" x14ac:dyDescent="0.2"/>
    <row r="123" s="3" customFormat="1" ht="13.15" customHeight="1" x14ac:dyDescent="0.2"/>
    <row r="124" s="3" customFormat="1" ht="13.15" customHeight="1" x14ac:dyDescent="0.2"/>
    <row r="125" s="3" customFormat="1" ht="13.15" customHeight="1" x14ac:dyDescent="0.2"/>
    <row r="126" s="3" customFormat="1" ht="13.15" customHeight="1" x14ac:dyDescent="0.2"/>
    <row r="127" s="3" customFormat="1" ht="13.15" customHeight="1" x14ac:dyDescent="0.2"/>
    <row r="128" s="3" customFormat="1" ht="13.15" customHeight="1" x14ac:dyDescent="0.2"/>
    <row r="129" s="3" customFormat="1" ht="13.15" customHeight="1" x14ac:dyDescent="0.2"/>
    <row r="130" s="3" customFormat="1" ht="13.15" customHeight="1" x14ac:dyDescent="0.2"/>
    <row r="131" s="3" customFormat="1" ht="13.15" customHeight="1" x14ac:dyDescent="0.2"/>
    <row r="132" s="3" customFormat="1" ht="13.15" customHeight="1" x14ac:dyDescent="0.2"/>
    <row r="133" s="3" customFormat="1" ht="13.15" customHeight="1" x14ac:dyDescent="0.2"/>
    <row r="134" s="3" customFormat="1" ht="13.15" customHeight="1" x14ac:dyDescent="0.2"/>
    <row r="135" s="3" customFormat="1" ht="13.15" customHeight="1" x14ac:dyDescent="0.2"/>
    <row r="136" s="3" customFormat="1" ht="13.15" customHeight="1" x14ac:dyDescent="0.2"/>
    <row r="137" s="3" customFormat="1" ht="13.15" customHeight="1" x14ac:dyDescent="0.2"/>
    <row r="138" s="3" customFormat="1" ht="13.15" customHeight="1" x14ac:dyDescent="0.2"/>
    <row r="139" s="3" customFormat="1" ht="13.15" customHeight="1" x14ac:dyDescent="0.2"/>
    <row r="140" s="3" customFormat="1" ht="13.15" customHeight="1" x14ac:dyDescent="0.2"/>
    <row r="141" s="3" customFormat="1" ht="13.15" customHeight="1" x14ac:dyDescent="0.2"/>
    <row r="142" s="3" customFormat="1" ht="13.15" customHeight="1" x14ac:dyDescent="0.2"/>
    <row r="143" s="3" customFormat="1" ht="13.15" customHeight="1" x14ac:dyDescent="0.2"/>
    <row r="144" s="3" customFormat="1" ht="13.15" customHeight="1" x14ac:dyDescent="0.2"/>
    <row r="145" s="3" customFormat="1" ht="13.15" customHeight="1" x14ac:dyDescent="0.2"/>
    <row r="146" s="3" customFormat="1" ht="13.15" customHeight="1" x14ac:dyDescent="0.2"/>
    <row r="147" s="3" customFormat="1" ht="13.15" customHeight="1" x14ac:dyDescent="0.2"/>
    <row r="148" s="3" customFormat="1" ht="13.15" customHeight="1" x14ac:dyDescent="0.2"/>
    <row r="149" s="3" customFormat="1" ht="13.15" customHeight="1" x14ac:dyDescent="0.2"/>
    <row r="150" s="3" customFormat="1" ht="13.15" customHeight="1" x14ac:dyDescent="0.2"/>
    <row r="151" s="3" customFormat="1" ht="13.15" customHeight="1" x14ac:dyDescent="0.2"/>
    <row r="152" s="3" customFormat="1" ht="13.15" customHeight="1" x14ac:dyDescent="0.2"/>
    <row r="153" s="3" customFormat="1" ht="13.15" customHeight="1" x14ac:dyDescent="0.2"/>
    <row r="154" s="3" customFormat="1" ht="13.15" customHeight="1" x14ac:dyDescent="0.2"/>
    <row r="155" s="3" customFormat="1" ht="13.15" customHeight="1" x14ac:dyDescent="0.2"/>
    <row r="156" s="3" customFormat="1" ht="13.15" customHeight="1" x14ac:dyDescent="0.2"/>
    <row r="157" s="3" customFormat="1" ht="13.15" customHeight="1" x14ac:dyDescent="0.2"/>
    <row r="158" s="3" customFormat="1" ht="13.15" customHeight="1" x14ac:dyDescent="0.2"/>
    <row r="159" s="3" customFormat="1" ht="13.15" customHeight="1" x14ac:dyDescent="0.2"/>
    <row r="160" s="3" customFormat="1" ht="13.15" customHeight="1" x14ac:dyDescent="0.2"/>
    <row r="161" s="3" customFormat="1" ht="13.15" customHeight="1" x14ac:dyDescent="0.2"/>
    <row r="162" s="3" customFormat="1" ht="13.15" customHeight="1" x14ac:dyDescent="0.2"/>
    <row r="163" s="3" customFormat="1" ht="13.15" customHeight="1" x14ac:dyDescent="0.2"/>
    <row r="164" s="3" customFormat="1" ht="13.15" customHeight="1" x14ac:dyDescent="0.2"/>
    <row r="165" s="3" customFormat="1" ht="13.15" customHeight="1" x14ac:dyDescent="0.2"/>
    <row r="166" s="3" customFormat="1" ht="13.15" customHeight="1" x14ac:dyDescent="0.2"/>
    <row r="167" s="3" customFormat="1" ht="13.15" customHeight="1" x14ac:dyDescent="0.2"/>
    <row r="168" s="3" customFormat="1" ht="13.15" customHeight="1" x14ac:dyDescent="0.2"/>
    <row r="169" s="3" customFormat="1" ht="13.15" customHeight="1" x14ac:dyDescent="0.2"/>
    <row r="170" s="3" customFormat="1" ht="13.15" customHeight="1" x14ac:dyDescent="0.2"/>
    <row r="171" s="3" customFormat="1" ht="13.15" customHeight="1" x14ac:dyDescent="0.2"/>
    <row r="172" s="3" customFormat="1" ht="13.15" customHeight="1" x14ac:dyDescent="0.2"/>
    <row r="173" s="3" customFormat="1" ht="13.15" customHeight="1" x14ac:dyDescent="0.2"/>
    <row r="174" s="3" customFormat="1" ht="13.15" customHeight="1" x14ac:dyDescent="0.2"/>
    <row r="175" s="3" customFormat="1" ht="13.15" customHeight="1" x14ac:dyDescent="0.2"/>
    <row r="176" s="3" customFormat="1" ht="13.15" customHeight="1" x14ac:dyDescent="0.2"/>
    <row r="177" s="3" customFormat="1" ht="13.15" customHeight="1" x14ac:dyDescent="0.2"/>
    <row r="178" s="3" customFormat="1" ht="13.15" customHeight="1" x14ac:dyDescent="0.2"/>
    <row r="179" s="3" customFormat="1" ht="13.15" customHeight="1" x14ac:dyDescent="0.2"/>
    <row r="180" s="3" customFormat="1" ht="13.15" customHeight="1" x14ac:dyDescent="0.2"/>
    <row r="181" s="3" customFormat="1" ht="13.15" customHeight="1" x14ac:dyDescent="0.2"/>
    <row r="182" s="3" customFormat="1" ht="13.15" customHeight="1" x14ac:dyDescent="0.2"/>
    <row r="183" s="3" customFormat="1" ht="13.15" customHeight="1" x14ac:dyDescent="0.2"/>
    <row r="184" s="3" customFormat="1" ht="13.15" customHeight="1" x14ac:dyDescent="0.2"/>
    <row r="185" s="3" customFormat="1" ht="13.15" customHeight="1" x14ac:dyDescent="0.2"/>
    <row r="186" s="3" customFormat="1" ht="13.15" customHeight="1" x14ac:dyDescent="0.2"/>
    <row r="187" s="3" customFormat="1" ht="13.15" customHeight="1" x14ac:dyDescent="0.2"/>
    <row r="188" s="3" customFormat="1" ht="13.15" customHeight="1" x14ac:dyDescent="0.2"/>
    <row r="189" s="3" customFormat="1" ht="13.15" customHeight="1" x14ac:dyDescent="0.2"/>
    <row r="190" s="3" customFormat="1" ht="13.15" customHeight="1" x14ac:dyDescent="0.2"/>
    <row r="191" s="3" customFormat="1" ht="13.15" customHeight="1" x14ac:dyDescent="0.2"/>
    <row r="192" s="3" customFormat="1" ht="13.15" customHeight="1" x14ac:dyDescent="0.2"/>
    <row r="193" s="3" customFormat="1" ht="13.15" customHeight="1" x14ac:dyDescent="0.2"/>
    <row r="194" s="3" customFormat="1" ht="13.15" customHeight="1" x14ac:dyDescent="0.2"/>
    <row r="195" s="3" customFormat="1" ht="13.15" customHeight="1" x14ac:dyDescent="0.2"/>
    <row r="196" s="3" customFormat="1" ht="13.15" customHeight="1" x14ac:dyDescent="0.2"/>
    <row r="197" s="3" customFormat="1" ht="13.15" customHeight="1" x14ac:dyDescent="0.2"/>
    <row r="198" s="3" customFormat="1" ht="13.15" customHeight="1" x14ac:dyDescent="0.2"/>
    <row r="199" s="3" customFormat="1" ht="13.15" customHeight="1" x14ac:dyDescent="0.2"/>
    <row r="200" s="3" customFormat="1" ht="13.15" customHeight="1" x14ac:dyDescent="0.2"/>
    <row r="201" s="3" customFormat="1" ht="13.15" customHeight="1" x14ac:dyDescent="0.2"/>
    <row r="202" s="3" customFormat="1" ht="13.15" customHeight="1" x14ac:dyDescent="0.2"/>
    <row r="203" s="3" customFormat="1" ht="13.15" customHeight="1" x14ac:dyDescent="0.2"/>
    <row r="204" s="3" customFormat="1" ht="13.15" customHeight="1" x14ac:dyDescent="0.2"/>
    <row r="205" s="3" customFormat="1" ht="13.15" customHeight="1" x14ac:dyDescent="0.2"/>
    <row r="206" s="3" customFormat="1" ht="13.15" customHeight="1" x14ac:dyDescent="0.2"/>
    <row r="207" s="3" customFormat="1" ht="13.15" customHeight="1" x14ac:dyDescent="0.2"/>
    <row r="208" s="3" customFormat="1" ht="13.15" customHeight="1" x14ac:dyDescent="0.2"/>
    <row r="209" s="3" customFormat="1" ht="13.15" customHeight="1" x14ac:dyDescent="0.2"/>
    <row r="210" s="3" customFormat="1" ht="13.15" customHeight="1" x14ac:dyDescent="0.2"/>
    <row r="211" s="3" customFormat="1" ht="13.15" customHeight="1" x14ac:dyDescent="0.2"/>
    <row r="212" s="3" customFormat="1" ht="13.15" customHeight="1" x14ac:dyDescent="0.2"/>
    <row r="213" s="3" customFormat="1" ht="13.15" customHeight="1" x14ac:dyDescent="0.2"/>
    <row r="214" s="3" customFormat="1" ht="13.15" customHeight="1" x14ac:dyDescent="0.2"/>
    <row r="215" s="3" customFormat="1" ht="13.15" customHeight="1" x14ac:dyDescent="0.2"/>
    <row r="216" s="3" customFormat="1" ht="13.15" customHeight="1" x14ac:dyDescent="0.2"/>
    <row r="217" s="3" customFormat="1" ht="13.15" customHeight="1" x14ac:dyDescent="0.2"/>
    <row r="218" s="3" customFormat="1" ht="13.15" customHeight="1" x14ac:dyDescent="0.2"/>
    <row r="219" s="3" customFormat="1" ht="13.15" customHeight="1" x14ac:dyDescent="0.2"/>
    <row r="220" s="3" customFormat="1" ht="13.15" customHeight="1" x14ac:dyDescent="0.2"/>
    <row r="221" s="3" customFormat="1" ht="13.15" customHeight="1" x14ac:dyDescent="0.2"/>
    <row r="222" s="3" customFormat="1" ht="13.15" customHeight="1" x14ac:dyDescent="0.2"/>
    <row r="223" s="3" customFormat="1" ht="13.15" customHeight="1" x14ac:dyDescent="0.2"/>
    <row r="224" s="3" customFormat="1" ht="13.15" customHeight="1" x14ac:dyDescent="0.2"/>
    <row r="225" s="3" customFormat="1" ht="13.15" customHeight="1" x14ac:dyDescent="0.2"/>
    <row r="226" s="3" customFormat="1" ht="13.15" customHeight="1" x14ac:dyDescent="0.2"/>
    <row r="227" s="3" customFormat="1" ht="13.15" customHeight="1" x14ac:dyDescent="0.2"/>
    <row r="228" s="3" customFormat="1" ht="13.15" customHeight="1" x14ac:dyDescent="0.2"/>
    <row r="229" s="3" customFormat="1" ht="13.15" customHeight="1" x14ac:dyDescent="0.2"/>
    <row r="230" s="3" customFormat="1" ht="13.15" customHeight="1" x14ac:dyDescent="0.2"/>
    <row r="231" s="3" customFormat="1" ht="13.15" customHeight="1" x14ac:dyDescent="0.2"/>
    <row r="232" s="3" customFormat="1" ht="13.15" customHeight="1" x14ac:dyDescent="0.2"/>
    <row r="233" s="3" customFormat="1" ht="13.15" customHeight="1" x14ac:dyDescent="0.2"/>
    <row r="234" s="3" customFormat="1" ht="13.15" customHeight="1" x14ac:dyDescent="0.2"/>
    <row r="235" s="3" customFormat="1" ht="13.15" customHeight="1" x14ac:dyDescent="0.2"/>
    <row r="236" s="3" customFormat="1" ht="13.15" customHeight="1" x14ac:dyDescent="0.2"/>
    <row r="237" s="3" customFormat="1" ht="13.15" customHeight="1" x14ac:dyDescent="0.2"/>
    <row r="238" s="3" customFormat="1" ht="13.15" customHeight="1" x14ac:dyDescent="0.2"/>
    <row r="239" s="3" customFormat="1" ht="13.15" customHeight="1" x14ac:dyDescent="0.2"/>
    <row r="240" s="3" customFormat="1" ht="13.15" customHeight="1" x14ac:dyDescent="0.2"/>
    <row r="241" s="3" customFormat="1" ht="13.15" customHeight="1" x14ac:dyDescent="0.2"/>
    <row r="242" s="3" customFormat="1" ht="13.15" customHeight="1" x14ac:dyDescent="0.2"/>
    <row r="243" s="3" customFormat="1" ht="13.15" customHeight="1" x14ac:dyDescent="0.2"/>
    <row r="244" s="3" customFormat="1" ht="13.15" customHeight="1" x14ac:dyDescent="0.2"/>
    <row r="245" s="3" customFormat="1" ht="13.15" customHeight="1" x14ac:dyDescent="0.2"/>
    <row r="246" s="3" customFormat="1" ht="13.15" customHeight="1" x14ac:dyDescent="0.2"/>
    <row r="247" s="3" customFormat="1" ht="13.15" customHeight="1" x14ac:dyDescent="0.2"/>
    <row r="248" s="3" customFormat="1" ht="13.15" customHeight="1" x14ac:dyDescent="0.2"/>
    <row r="249" s="3" customFormat="1" ht="13.15" customHeight="1" x14ac:dyDescent="0.2"/>
    <row r="250" s="3" customFormat="1" ht="13.15" customHeight="1" x14ac:dyDescent="0.2"/>
    <row r="251" s="3" customFormat="1" ht="13.15" customHeight="1" x14ac:dyDescent="0.2"/>
    <row r="252" s="3" customFormat="1" ht="13.15" customHeight="1" x14ac:dyDescent="0.2"/>
    <row r="253" s="3" customFormat="1" ht="13.15" customHeight="1" x14ac:dyDescent="0.2"/>
    <row r="254" s="3" customFormat="1" ht="13.15" customHeight="1" x14ac:dyDescent="0.2"/>
    <row r="255" s="3" customFormat="1" ht="13.15" customHeight="1" x14ac:dyDescent="0.2"/>
    <row r="256" s="3" customFormat="1" ht="13.15" customHeight="1" x14ac:dyDescent="0.2"/>
    <row r="257" s="3" customFormat="1" ht="13.15" customHeight="1" x14ac:dyDescent="0.2"/>
    <row r="258" s="3" customFormat="1" ht="13.15" customHeight="1" x14ac:dyDescent="0.2"/>
    <row r="259" s="3" customFormat="1" ht="13.15" customHeight="1" x14ac:dyDescent="0.2"/>
    <row r="260" s="3" customFormat="1" ht="13.15" customHeight="1" x14ac:dyDescent="0.2"/>
    <row r="261" s="3" customFormat="1" ht="13.15" customHeight="1" x14ac:dyDescent="0.2"/>
    <row r="262" s="3" customFormat="1" ht="13.15" customHeight="1" x14ac:dyDescent="0.2"/>
    <row r="263" s="3" customFormat="1" ht="13.15" customHeight="1" x14ac:dyDescent="0.2"/>
    <row r="264" s="3" customFormat="1" ht="13.15" customHeight="1" x14ac:dyDescent="0.2"/>
    <row r="265" s="3" customFormat="1" ht="13.15" customHeight="1" x14ac:dyDescent="0.2"/>
    <row r="266" s="3" customFormat="1" ht="13.15" customHeight="1" x14ac:dyDescent="0.2"/>
    <row r="267" s="3" customFormat="1" ht="13.15" customHeight="1" x14ac:dyDescent="0.2"/>
    <row r="268" s="3" customFormat="1" ht="13.15" customHeight="1" x14ac:dyDescent="0.2"/>
    <row r="269" s="3" customFormat="1" ht="13.15" customHeight="1" x14ac:dyDescent="0.2"/>
    <row r="270" s="3" customFormat="1" ht="13.15" customHeight="1" x14ac:dyDescent="0.2"/>
    <row r="271" s="3" customFormat="1" ht="13.15" customHeight="1" x14ac:dyDescent="0.2"/>
    <row r="272" s="3" customFormat="1" ht="13.15" customHeight="1" x14ac:dyDescent="0.2"/>
    <row r="273" s="3" customFormat="1" ht="13.15" customHeight="1" x14ac:dyDescent="0.2"/>
    <row r="274" s="3" customFormat="1" ht="13.15" customHeight="1" x14ac:dyDescent="0.2"/>
    <row r="275" s="3" customFormat="1" ht="13.15" customHeight="1" x14ac:dyDescent="0.2"/>
    <row r="276" s="3" customFormat="1" ht="13.15" customHeight="1" x14ac:dyDescent="0.2"/>
    <row r="277" s="3" customFormat="1" ht="13.15" customHeight="1" x14ac:dyDescent="0.2"/>
    <row r="278" s="3" customFormat="1" ht="13.15" customHeight="1" x14ac:dyDescent="0.2"/>
    <row r="279" s="3" customFormat="1" ht="13.15" customHeight="1" x14ac:dyDescent="0.2"/>
    <row r="280" s="3" customFormat="1" ht="13.15" customHeight="1" x14ac:dyDescent="0.2"/>
    <row r="281" s="3" customFormat="1" ht="13.15" customHeight="1" x14ac:dyDescent="0.2"/>
    <row r="282" s="3" customFormat="1" ht="13.15" customHeight="1" x14ac:dyDescent="0.2"/>
    <row r="283" s="3" customFormat="1" ht="13.15" customHeight="1" x14ac:dyDescent="0.2"/>
    <row r="284" s="3" customFormat="1" ht="13.15" customHeight="1" x14ac:dyDescent="0.2"/>
    <row r="285" s="3" customFormat="1" ht="13.15" customHeight="1" x14ac:dyDescent="0.2"/>
    <row r="286" s="3" customFormat="1" ht="13.15" customHeight="1" x14ac:dyDescent="0.2"/>
    <row r="287" s="3" customFormat="1" ht="13.15" customHeight="1" x14ac:dyDescent="0.2"/>
    <row r="288" s="3" customFormat="1" ht="13.15" customHeight="1" x14ac:dyDescent="0.2"/>
    <row r="289" s="3" customFormat="1" ht="13.15" customHeight="1" x14ac:dyDescent="0.2"/>
    <row r="290" s="3" customFormat="1" ht="13.15" customHeight="1" x14ac:dyDescent="0.2"/>
    <row r="291" s="3" customFormat="1" ht="13.15" customHeight="1" x14ac:dyDescent="0.2"/>
    <row r="292" s="3" customFormat="1" ht="13.15" customHeight="1" x14ac:dyDescent="0.2"/>
    <row r="293" s="3" customFormat="1" ht="13.15" customHeight="1" x14ac:dyDescent="0.2"/>
    <row r="294" s="3" customFormat="1" ht="13.15" customHeight="1" x14ac:dyDescent="0.2"/>
    <row r="295" s="3" customFormat="1" ht="13.15" customHeight="1" x14ac:dyDescent="0.2"/>
    <row r="296" s="3" customFormat="1" ht="13.15" customHeight="1" x14ac:dyDescent="0.2"/>
    <row r="297" s="3" customFormat="1" ht="13.15" customHeight="1" x14ac:dyDescent="0.2"/>
    <row r="298" s="3" customFormat="1" ht="13.15" customHeight="1" x14ac:dyDescent="0.2"/>
    <row r="299" s="3" customFormat="1" ht="13.15" customHeight="1" x14ac:dyDescent="0.2"/>
    <row r="300" s="3" customFormat="1" ht="13.15" customHeight="1" x14ac:dyDescent="0.2"/>
    <row r="301" s="3" customFormat="1" ht="13.15" customHeight="1" x14ac:dyDescent="0.2"/>
    <row r="302" s="3" customFormat="1" ht="13.15" customHeight="1" x14ac:dyDescent="0.2"/>
    <row r="303" s="3" customFormat="1" ht="13.15" customHeight="1" x14ac:dyDescent="0.2"/>
    <row r="304" s="3" customFormat="1" ht="13.15" customHeight="1" x14ac:dyDescent="0.2"/>
    <row r="305" s="3" customFormat="1" ht="13.15" customHeight="1" x14ac:dyDescent="0.2"/>
    <row r="306" s="3" customFormat="1" ht="13.15" customHeight="1" x14ac:dyDescent="0.2"/>
    <row r="307" s="3" customFormat="1" ht="13.15" customHeight="1" x14ac:dyDescent="0.2"/>
    <row r="308" s="3" customFormat="1" ht="13.15" customHeight="1" x14ac:dyDescent="0.2"/>
    <row r="309" s="3" customFormat="1" ht="13.15" customHeight="1" x14ac:dyDescent="0.2"/>
    <row r="310" s="3" customFormat="1" ht="13.15" customHeight="1" x14ac:dyDescent="0.2"/>
    <row r="311" s="3" customFormat="1" ht="13.15" customHeight="1" x14ac:dyDescent="0.2"/>
    <row r="312" s="3" customFormat="1" ht="13.15" customHeight="1" x14ac:dyDescent="0.2"/>
    <row r="313" s="3" customFormat="1" ht="13.15" customHeight="1" x14ac:dyDescent="0.2"/>
    <row r="314" s="3" customFormat="1" ht="13.15" customHeight="1" x14ac:dyDescent="0.2"/>
    <row r="315" s="3" customFormat="1" ht="13.15" customHeight="1" x14ac:dyDescent="0.2"/>
    <row r="316" s="3" customFormat="1" ht="13.15" customHeight="1" x14ac:dyDescent="0.2"/>
    <row r="317" s="3" customFormat="1" ht="13.15" customHeight="1" x14ac:dyDescent="0.2"/>
    <row r="318" s="3" customFormat="1" ht="13.15" customHeight="1" x14ac:dyDescent="0.2"/>
    <row r="319" s="3" customFormat="1" ht="13.15" customHeight="1" x14ac:dyDescent="0.2"/>
    <row r="320" s="3" customFormat="1" ht="13.15" customHeight="1" x14ac:dyDescent="0.2"/>
    <row r="321" s="3" customFormat="1" ht="13.15" customHeight="1" x14ac:dyDescent="0.2"/>
    <row r="322" s="3" customFormat="1" ht="13.15" customHeight="1" x14ac:dyDescent="0.2"/>
    <row r="323" s="3" customFormat="1" ht="13.15" customHeight="1" x14ac:dyDescent="0.2"/>
    <row r="324" s="3" customFormat="1" ht="13.15" customHeight="1" x14ac:dyDescent="0.2"/>
    <row r="325" s="3" customFormat="1" ht="13.15" customHeight="1" x14ac:dyDescent="0.2"/>
    <row r="326" s="3" customFormat="1" ht="13.15" customHeight="1" x14ac:dyDescent="0.2"/>
    <row r="327" s="3" customFormat="1" ht="13.15" customHeight="1" x14ac:dyDescent="0.2"/>
    <row r="328" s="3" customFormat="1" ht="13.15" customHeight="1" x14ac:dyDescent="0.2"/>
    <row r="329" s="3" customFormat="1" ht="13.15" customHeight="1" x14ac:dyDescent="0.2"/>
    <row r="330" s="3" customFormat="1" ht="13.15" customHeight="1" x14ac:dyDescent="0.2"/>
    <row r="331" s="3" customFormat="1" ht="13.15" customHeight="1" x14ac:dyDescent="0.2"/>
    <row r="332" s="3" customFormat="1" ht="13.15" customHeight="1" x14ac:dyDescent="0.2"/>
    <row r="333" s="3" customFormat="1" ht="13.15" customHeight="1" x14ac:dyDescent="0.2"/>
    <row r="334" s="3" customFormat="1" ht="13.15" customHeight="1" x14ac:dyDescent="0.2"/>
    <row r="335" s="3" customFormat="1" ht="13.15" customHeight="1" x14ac:dyDescent="0.2"/>
    <row r="336" s="3" customFormat="1" ht="13.15" customHeight="1" x14ac:dyDescent="0.2"/>
    <row r="337" s="3" customFormat="1" ht="13.15" customHeight="1" x14ac:dyDescent="0.2"/>
    <row r="338" s="3" customFormat="1" ht="13.15" customHeight="1" x14ac:dyDescent="0.2"/>
    <row r="339" s="3" customFormat="1" ht="13.15" customHeight="1" x14ac:dyDescent="0.2"/>
    <row r="340" s="3" customFormat="1" ht="13.15" customHeight="1" x14ac:dyDescent="0.2"/>
    <row r="341" s="3" customFormat="1" ht="13.15" customHeight="1" x14ac:dyDescent="0.2"/>
    <row r="342" s="3" customFormat="1" ht="13.15" customHeight="1" x14ac:dyDescent="0.2"/>
    <row r="343" s="3" customFormat="1" ht="13.15" customHeight="1" x14ac:dyDescent="0.2"/>
    <row r="344" s="3" customFormat="1" ht="13.15" customHeight="1" x14ac:dyDescent="0.2"/>
    <row r="345" s="3" customFormat="1" ht="13.15" customHeight="1" x14ac:dyDescent="0.2"/>
    <row r="346" s="3" customFormat="1" ht="13.15" customHeight="1" x14ac:dyDescent="0.2"/>
    <row r="347" s="3" customFormat="1" ht="13.15" customHeight="1" x14ac:dyDescent="0.2"/>
    <row r="348" s="3" customFormat="1" ht="13.15" customHeight="1" x14ac:dyDescent="0.2"/>
    <row r="349" s="3" customFormat="1" ht="13.15" customHeight="1" x14ac:dyDescent="0.2"/>
    <row r="350" s="3" customFormat="1" ht="13.15" customHeight="1" x14ac:dyDescent="0.2"/>
    <row r="351" s="3" customFormat="1" ht="13.15" customHeight="1" x14ac:dyDescent="0.2"/>
    <row r="352" s="3" customFormat="1" ht="13.15" customHeight="1" x14ac:dyDescent="0.2"/>
    <row r="353" s="3" customFormat="1" ht="13.15" customHeight="1" x14ac:dyDescent="0.2"/>
    <row r="354" s="3" customFormat="1" ht="13.15" customHeight="1" x14ac:dyDescent="0.2"/>
    <row r="355" s="3" customFormat="1" ht="13.15" customHeight="1" x14ac:dyDescent="0.2"/>
    <row r="356" s="3" customFormat="1" ht="13.15" customHeight="1" x14ac:dyDescent="0.2"/>
    <row r="357" s="3" customFormat="1" ht="13.15" customHeight="1" x14ac:dyDescent="0.2"/>
    <row r="358" s="3" customFormat="1" ht="13.15" customHeight="1" x14ac:dyDescent="0.2"/>
    <row r="359" s="3" customFormat="1" ht="13.15" customHeight="1" x14ac:dyDescent="0.2"/>
    <row r="360" s="3" customFormat="1" ht="13.15" customHeight="1" x14ac:dyDescent="0.2"/>
    <row r="361" s="3" customFormat="1" ht="13.15" customHeight="1" x14ac:dyDescent="0.2"/>
    <row r="362" s="3" customFormat="1" ht="13.15" customHeight="1" x14ac:dyDescent="0.2"/>
    <row r="363" s="3" customFormat="1" ht="13.15" customHeight="1" x14ac:dyDescent="0.2"/>
    <row r="364" s="3" customFormat="1" ht="13.15" customHeight="1" x14ac:dyDescent="0.2"/>
    <row r="365" s="3" customFormat="1" ht="13.15" customHeight="1" x14ac:dyDescent="0.2"/>
    <row r="366" s="3" customFormat="1" ht="13.15" customHeight="1" x14ac:dyDescent="0.2"/>
    <row r="367" s="3" customFormat="1" ht="13.15" customHeight="1" x14ac:dyDescent="0.2"/>
    <row r="368" s="3" customFormat="1" ht="13.15" customHeight="1" x14ac:dyDescent="0.2"/>
    <row r="369" s="3" customFormat="1" ht="13.15" customHeight="1" x14ac:dyDescent="0.2"/>
    <row r="370" s="3" customFormat="1" ht="13.15" customHeight="1" x14ac:dyDescent="0.2"/>
    <row r="371" s="3" customFormat="1" ht="13.15" customHeight="1" x14ac:dyDescent="0.2"/>
    <row r="372" s="3" customFormat="1" ht="13.15" customHeight="1" x14ac:dyDescent="0.2"/>
    <row r="373" s="3" customFormat="1" ht="13.15" customHeight="1" x14ac:dyDescent="0.2"/>
    <row r="374" s="3" customFormat="1" ht="13.15" customHeight="1" x14ac:dyDescent="0.2"/>
    <row r="375" s="3" customFormat="1" ht="13.15" customHeight="1" x14ac:dyDescent="0.2"/>
    <row r="376" s="3" customFormat="1" ht="13.15" customHeight="1" x14ac:dyDescent="0.2"/>
    <row r="377" s="3" customFormat="1" ht="13.15" customHeight="1" x14ac:dyDescent="0.2"/>
    <row r="378" s="3" customFormat="1" ht="13.15" customHeight="1" x14ac:dyDescent="0.2"/>
    <row r="379" s="3" customFormat="1" ht="13.15" customHeight="1" x14ac:dyDescent="0.2"/>
    <row r="380" s="3" customFormat="1" ht="13.15" customHeight="1" x14ac:dyDescent="0.2"/>
    <row r="381" s="3" customFormat="1" ht="13.15" customHeight="1" x14ac:dyDescent="0.2"/>
    <row r="382" s="3" customFormat="1" ht="13.15" customHeight="1" x14ac:dyDescent="0.2"/>
    <row r="383" s="3" customFormat="1" ht="13.15" customHeight="1" x14ac:dyDescent="0.2"/>
    <row r="384" s="3" customFormat="1" ht="13.15" customHeight="1" x14ac:dyDescent="0.2"/>
    <row r="385" s="3" customFormat="1" ht="13.15" customHeight="1" x14ac:dyDescent="0.2"/>
    <row r="386" s="3" customFormat="1" ht="13.15" customHeight="1" x14ac:dyDescent="0.2"/>
    <row r="387" s="3" customFormat="1" ht="13.15" customHeight="1" x14ac:dyDescent="0.2"/>
    <row r="388" s="3" customFormat="1" ht="13.15" customHeight="1" x14ac:dyDescent="0.2"/>
    <row r="389" s="3" customFormat="1" ht="13.15" customHeight="1" x14ac:dyDescent="0.2"/>
    <row r="390" s="3" customFormat="1" ht="13.15" customHeight="1" x14ac:dyDescent="0.2"/>
    <row r="391" s="3" customFormat="1" ht="13.15" customHeight="1" x14ac:dyDescent="0.2"/>
    <row r="392" s="3" customFormat="1" ht="13.15" customHeight="1" x14ac:dyDescent="0.2"/>
    <row r="393" s="3" customFormat="1" ht="13.15" customHeight="1" x14ac:dyDescent="0.2"/>
    <row r="394" s="3" customFormat="1" ht="13.15" customHeight="1" x14ac:dyDescent="0.2"/>
    <row r="395" s="3" customFormat="1" ht="13.15" customHeight="1" x14ac:dyDescent="0.2"/>
    <row r="396" s="3" customFormat="1" ht="13.15" customHeight="1" x14ac:dyDescent="0.2"/>
    <row r="397" s="3" customFormat="1" ht="13.15" customHeight="1" x14ac:dyDescent="0.2"/>
    <row r="398" s="3" customFormat="1" ht="13.15" customHeight="1" x14ac:dyDescent="0.2"/>
    <row r="399" s="3" customFormat="1" ht="13.15" customHeight="1" x14ac:dyDescent="0.2"/>
    <row r="400" s="3" customFormat="1" ht="13.15" customHeight="1" x14ac:dyDescent="0.2"/>
    <row r="401" s="3" customFormat="1" ht="13.15" customHeight="1" x14ac:dyDescent="0.2"/>
    <row r="402" s="3" customFormat="1" ht="13.15" customHeight="1" x14ac:dyDescent="0.2"/>
    <row r="403" s="3" customFormat="1" ht="13.15" customHeight="1" x14ac:dyDescent="0.2"/>
    <row r="404" s="3" customFormat="1" ht="13.15" customHeight="1" x14ac:dyDescent="0.2"/>
    <row r="405" s="3" customFormat="1" ht="13.15" customHeight="1" x14ac:dyDescent="0.2"/>
    <row r="406" s="3" customFormat="1" ht="13.15" customHeight="1" x14ac:dyDescent="0.2"/>
    <row r="407" s="3" customFormat="1" ht="13.15" customHeight="1" x14ac:dyDescent="0.2"/>
    <row r="408" s="3" customFormat="1" ht="13.15" customHeight="1" x14ac:dyDescent="0.2"/>
    <row r="409" s="3" customFormat="1" ht="13.15" customHeight="1" x14ac:dyDescent="0.2"/>
    <row r="410" s="3" customFormat="1" ht="13.15" customHeight="1" x14ac:dyDescent="0.2"/>
    <row r="411" s="3" customFormat="1" ht="13.15" customHeight="1" x14ac:dyDescent="0.2"/>
    <row r="412" s="3" customFormat="1" ht="13.15" customHeight="1" x14ac:dyDescent="0.2"/>
    <row r="413" s="3" customFormat="1" ht="13.15" customHeight="1" x14ac:dyDescent="0.2"/>
    <row r="414" s="3" customFormat="1" ht="13.15" customHeight="1" x14ac:dyDescent="0.2"/>
    <row r="415" s="3" customFormat="1" ht="13.15" customHeight="1" x14ac:dyDescent="0.2"/>
    <row r="416" s="3" customFormat="1" ht="13.15" customHeight="1" x14ac:dyDescent="0.2"/>
    <row r="417" s="3" customFormat="1" ht="13.15" customHeight="1" x14ac:dyDescent="0.2"/>
    <row r="418" s="3" customFormat="1" ht="13.15" customHeight="1" x14ac:dyDescent="0.2"/>
    <row r="419" s="3" customFormat="1" ht="13.15" customHeight="1" x14ac:dyDescent="0.2"/>
    <row r="420" s="3" customFormat="1" ht="13.15" customHeight="1" x14ac:dyDescent="0.2"/>
    <row r="421" s="3" customFormat="1" ht="13.15" customHeight="1" x14ac:dyDescent="0.2"/>
    <row r="422" s="3" customFormat="1" ht="13.15" customHeight="1" x14ac:dyDescent="0.2"/>
    <row r="423" s="3" customFormat="1" ht="13.15" customHeight="1" x14ac:dyDescent="0.2"/>
    <row r="424" s="3" customFormat="1" ht="13.15" customHeight="1" x14ac:dyDescent="0.2"/>
    <row r="425" s="3" customFormat="1" ht="13.15" customHeight="1" x14ac:dyDescent="0.2"/>
    <row r="426" s="3" customFormat="1" ht="13.15" customHeight="1" x14ac:dyDescent="0.2"/>
    <row r="427" s="3" customFormat="1" ht="13.15" customHeight="1" x14ac:dyDescent="0.2"/>
    <row r="428" s="3" customFormat="1" ht="13.15" customHeight="1" x14ac:dyDescent="0.2"/>
    <row r="429" s="3" customFormat="1" ht="13.15" customHeight="1" x14ac:dyDescent="0.2"/>
    <row r="430" s="3" customFormat="1" ht="13.15" customHeight="1" x14ac:dyDescent="0.2"/>
    <row r="431" s="3" customFormat="1" ht="13.15" customHeight="1" x14ac:dyDescent="0.2"/>
    <row r="432" s="3" customFormat="1" ht="13.15" customHeight="1" x14ac:dyDescent="0.2"/>
    <row r="433" s="3" customFormat="1" ht="13.15" customHeight="1" x14ac:dyDescent="0.2"/>
    <row r="434" s="3" customFormat="1" ht="13.15" customHeight="1" x14ac:dyDescent="0.2"/>
    <row r="435" s="3" customFormat="1" ht="13.15" customHeight="1" x14ac:dyDescent="0.2"/>
    <row r="436" s="3" customFormat="1" ht="13.15" customHeight="1" x14ac:dyDescent="0.2"/>
    <row r="437" s="3" customFormat="1" ht="13.15" customHeight="1" x14ac:dyDescent="0.2"/>
    <row r="438" s="3" customFormat="1" ht="13.15" customHeight="1" x14ac:dyDescent="0.2"/>
    <row r="439" s="3" customFormat="1" ht="13.15" customHeight="1" x14ac:dyDescent="0.2"/>
    <row r="440" s="3" customFormat="1" ht="13.15" customHeight="1" x14ac:dyDescent="0.2"/>
    <row r="441" s="3" customFormat="1" ht="13.15" customHeight="1" x14ac:dyDescent="0.2"/>
    <row r="442" s="3" customFormat="1" ht="13.15" customHeight="1" x14ac:dyDescent="0.2"/>
    <row r="443" s="3" customFormat="1" ht="13.15" customHeight="1" x14ac:dyDescent="0.2"/>
    <row r="444" s="3" customFormat="1" ht="13.15" customHeight="1" x14ac:dyDescent="0.2"/>
    <row r="445" s="3" customFormat="1" ht="13.15" customHeight="1" x14ac:dyDescent="0.2"/>
    <row r="446" s="3" customFormat="1" ht="13.15" customHeight="1" x14ac:dyDescent="0.2"/>
    <row r="447" s="3" customFormat="1" ht="13.15" customHeight="1" x14ac:dyDescent="0.2"/>
    <row r="448" s="3" customFormat="1" ht="13.15" customHeight="1" x14ac:dyDescent="0.2"/>
    <row r="449" s="3" customFormat="1" ht="13.15" customHeight="1" x14ac:dyDescent="0.2"/>
    <row r="450" s="3" customFormat="1" ht="13.15" customHeight="1" x14ac:dyDescent="0.2"/>
    <row r="451" s="3" customFormat="1" ht="13.15" customHeight="1" x14ac:dyDescent="0.2"/>
    <row r="452" s="3" customFormat="1" ht="13.15" customHeight="1" x14ac:dyDescent="0.2"/>
    <row r="453" s="3" customFormat="1" ht="13.15" customHeight="1" x14ac:dyDescent="0.2"/>
    <row r="454" s="3" customFormat="1" ht="13.15" customHeight="1" x14ac:dyDescent="0.2"/>
    <row r="455" s="3" customFormat="1" ht="13.15" customHeight="1" x14ac:dyDescent="0.2"/>
    <row r="456" s="3" customFormat="1" ht="13.15" customHeight="1" x14ac:dyDescent="0.2"/>
    <row r="457" s="3" customFormat="1" ht="13.15" customHeight="1" x14ac:dyDescent="0.2"/>
    <row r="458" s="3" customFormat="1" ht="13.15" customHeight="1" x14ac:dyDescent="0.2"/>
    <row r="459" s="3" customFormat="1" ht="13.15" customHeight="1" x14ac:dyDescent="0.2"/>
    <row r="460" s="3" customFormat="1" ht="13.15" customHeight="1" x14ac:dyDescent="0.2"/>
    <row r="461" s="3" customFormat="1" ht="13.15" customHeight="1" x14ac:dyDescent="0.2"/>
    <row r="462" s="3" customFormat="1" ht="13.15" customHeight="1" x14ac:dyDescent="0.2"/>
    <row r="463" s="3" customFormat="1" ht="13.15" customHeight="1" x14ac:dyDescent="0.2"/>
    <row r="464" s="3" customFormat="1" ht="13.15" customHeight="1" x14ac:dyDescent="0.2"/>
    <row r="465" s="3" customFormat="1" ht="13.15" customHeight="1" x14ac:dyDescent="0.2"/>
    <row r="466" s="3" customFormat="1" ht="13.15" customHeight="1" x14ac:dyDescent="0.2"/>
    <row r="467" s="3" customFormat="1" ht="13.15" customHeight="1" x14ac:dyDescent="0.2"/>
    <row r="468" s="3" customFormat="1" ht="13.15" customHeight="1" x14ac:dyDescent="0.2"/>
    <row r="469" s="3" customFormat="1" ht="13.15" customHeight="1" x14ac:dyDescent="0.2"/>
    <row r="470" s="3" customFormat="1" ht="13.15" customHeight="1" x14ac:dyDescent="0.2"/>
    <row r="471" s="3" customFormat="1" ht="13.15" customHeight="1" x14ac:dyDescent="0.2"/>
    <row r="472" s="3" customFormat="1" ht="13.15" customHeight="1" x14ac:dyDescent="0.2"/>
    <row r="473" s="3" customFormat="1" ht="13.15" customHeight="1" x14ac:dyDescent="0.2"/>
    <row r="474" s="3" customFormat="1" ht="13.15" customHeight="1" x14ac:dyDescent="0.2"/>
    <row r="475" s="3" customFormat="1" ht="13.15" customHeight="1" x14ac:dyDescent="0.2"/>
    <row r="476" s="3" customFormat="1" ht="13.15" customHeight="1" x14ac:dyDescent="0.2"/>
    <row r="477" s="3" customFormat="1" ht="13.15" customHeight="1" x14ac:dyDescent="0.2"/>
    <row r="478" s="3" customFormat="1" ht="13.15" customHeight="1" x14ac:dyDescent="0.2"/>
    <row r="479" s="3" customFormat="1" ht="13.15" customHeight="1" x14ac:dyDescent="0.2"/>
    <row r="480" s="3" customFormat="1" ht="13.15" customHeight="1" x14ac:dyDescent="0.2"/>
    <row r="481" s="3" customFormat="1" ht="13.15" customHeight="1" x14ac:dyDescent="0.2"/>
    <row r="482" s="3" customFormat="1" ht="13.15" customHeight="1" x14ac:dyDescent="0.2"/>
    <row r="483" s="3" customFormat="1" ht="13.15" customHeight="1" x14ac:dyDescent="0.2"/>
    <row r="484" s="3" customFormat="1" ht="13.15" customHeight="1" x14ac:dyDescent="0.2"/>
    <row r="485" s="3" customFormat="1" ht="13.15" customHeight="1" x14ac:dyDescent="0.2"/>
    <row r="486" s="3" customFormat="1" ht="13.15" customHeight="1" x14ac:dyDescent="0.2"/>
    <row r="487" s="3" customFormat="1" ht="13.15" customHeight="1" x14ac:dyDescent="0.2"/>
    <row r="488" s="3" customFormat="1" ht="13.15" customHeight="1" x14ac:dyDescent="0.2"/>
    <row r="489" s="3" customFormat="1" ht="13.15" customHeight="1" x14ac:dyDescent="0.2"/>
    <row r="490" s="3" customFormat="1" ht="13.15" customHeight="1" x14ac:dyDescent="0.2"/>
    <row r="491" s="3" customFormat="1" ht="13.15" customHeight="1" x14ac:dyDescent="0.2"/>
    <row r="492" s="3" customFormat="1" ht="13.15" customHeight="1" x14ac:dyDescent="0.2"/>
    <row r="493" s="3" customFormat="1" ht="13.15" customHeight="1" x14ac:dyDescent="0.2"/>
    <row r="494" s="3" customFormat="1" ht="13.15" customHeight="1" x14ac:dyDescent="0.2"/>
    <row r="495" s="3" customFormat="1" ht="13.15" customHeight="1" x14ac:dyDescent="0.2"/>
    <row r="496" s="3" customFormat="1" ht="13.15" customHeight="1" x14ac:dyDescent="0.2"/>
    <row r="497" s="3" customFormat="1" ht="13.15" customHeight="1" x14ac:dyDescent="0.2"/>
    <row r="498" s="3" customFormat="1" ht="13.15" customHeight="1" x14ac:dyDescent="0.2"/>
    <row r="499" s="3" customFormat="1" ht="13.15" customHeight="1" x14ac:dyDescent="0.2"/>
    <row r="500" s="3" customFormat="1" ht="13.15" customHeight="1" x14ac:dyDescent="0.2"/>
    <row r="501" s="3" customFormat="1" ht="13.15" customHeight="1" x14ac:dyDescent="0.2"/>
    <row r="502" s="3" customFormat="1" ht="13.15" customHeight="1" x14ac:dyDescent="0.2"/>
    <row r="503" s="3" customFormat="1" ht="13.15" customHeight="1" x14ac:dyDescent="0.2"/>
    <row r="504" s="3" customFormat="1" ht="13.15" customHeight="1" x14ac:dyDescent="0.2"/>
    <row r="505" s="3" customFormat="1" ht="13.15" customHeight="1" x14ac:dyDescent="0.2"/>
    <row r="506" s="3" customFormat="1" ht="13.15" customHeight="1" x14ac:dyDescent="0.2"/>
    <row r="507" s="3" customFormat="1" ht="13.15" customHeight="1" x14ac:dyDescent="0.2"/>
    <row r="508" s="3" customFormat="1" ht="13.15" customHeight="1" x14ac:dyDescent="0.2"/>
    <row r="509" s="3" customFormat="1" ht="13.15" customHeight="1" x14ac:dyDescent="0.2"/>
    <row r="510" s="3" customFormat="1" ht="13.15" customHeight="1" x14ac:dyDescent="0.2"/>
    <row r="511" s="3" customFormat="1" ht="13.15" customHeight="1" x14ac:dyDescent="0.2"/>
    <row r="512" s="3" customFormat="1" ht="13.15" customHeight="1" x14ac:dyDescent="0.2"/>
    <row r="513" s="3" customFormat="1" ht="13.15" customHeight="1" x14ac:dyDescent="0.2"/>
    <row r="514" s="3" customFormat="1" ht="13.15" customHeight="1" x14ac:dyDescent="0.2"/>
    <row r="515" s="3" customFormat="1" ht="13.15" customHeight="1" x14ac:dyDescent="0.2"/>
    <row r="516" s="3" customFormat="1" ht="13.15" customHeight="1" x14ac:dyDescent="0.2"/>
    <row r="517" s="3" customFormat="1" ht="13.15" customHeight="1" x14ac:dyDescent="0.2"/>
    <row r="518" s="3" customFormat="1" ht="13.15" customHeight="1" x14ac:dyDescent="0.2"/>
    <row r="519" s="3" customFormat="1" ht="13.15" customHeight="1" x14ac:dyDescent="0.2"/>
  </sheetData>
  <mergeCells count="34">
    <mergeCell ref="A53:H53"/>
    <mergeCell ref="C6:C7"/>
    <mergeCell ref="D6:D7"/>
    <mergeCell ref="B8:G8"/>
    <mergeCell ref="H8:N8"/>
    <mergeCell ref="B41:G41"/>
    <mergeCell ref="H41:N41"/>
    <mergeCell ref="B19:G19"/>
    <mergeCell ref="H19:N19"/>
    <mergeCell ref="B30:G30"/>
    <mergeCell ref="H30:N30"/>
    <mergeCell ref="I53:O53"/>
    <mergeCell ref="G4:G5"/>
    <mergeCell ref="H4:H5"/>
    <mergeCell ref="N6:N7"/>
    <mergeCell ref="O6:O7"/>
    <mergeCell ref="A4:A5"/>
    <mergeCell ref="B4:B5"/>
    <mergeCell ref="C4:C5"/>
    <mergeCell ref="D4:D5"/>
    <mergeCell ref="E4:E5"/>
    <mergeCell ref="F4:F5"/>
    <mergeCell ref="E6:E7"/>
    <mergeCell ref="F6:F7"/>
    <mergeCell ref="G6:G7"/>
    <mergeCell ref="H6:H7"/>
    <mergeCell ref="A6:A7"/>
    <mergeCell ref="B6:B7"/>
    <mergeCell ref="N4:N5"/>
    <mergeCell ref="O4:O5"/>
    <mergeCell ref="I5:J5"/>
    <mergeCell ref="K5:M5"/>
    <mergeCell ref="K4:M4"/>
    <mergeCell ref="I4:J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88" orientation="landscape" r:id="rId1"/>
  <headerFooter alignWithMargins="0"/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</vt:lpstr>
      <vt:lpstr>a!Názvy_tisku</vt:lpstr>
      <vt:lpstr>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Hájek Pavel</cp:lastModifiedBy>
  <cp:lastPrinted>2022-11-09T17:16:57Z</cp:lastPrinted>
  <dcterms:created xsi:type="dcterms:W3CDTF">2003-06-24T08:50:29Z</dcterms:created>
  <dcterms:modified xsi:type="dcterms:W3CDTF">2022-11-09T17:17:01Z</dcterms:modified>
</cp:coreProperties>
</file>