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-120" yWindow="-120" windowWidth="38640" windowHeight="21240"/>
  </bookViews>
  <sheets>
    <sheet name="3-17" sheetId="1" r:id="rId1"/>
  </sheets>
  <calcPr calcId="162913"/>
</workbook>
</file>

<file path=xl/calcChain.xml><?xml version="1.0" encoding="utf-8"?>
<calcChain xmlns="http://schemas.openxmlformats.org/spreadsheetml/2006/main">
  <c r="B35" i="1" l="1"/>
  <c r="B34" i="1"/>
  <c r="B33" i="1"/>
  <c r="B32" i="1"/>
  <c r="B31" i="1"/>
  <c r="B30" i="1"/>
  <c r="B27" i="1"/>
  <c r="B28" i="1"/>
  <c r="B26" i="1"/>
  <c r="B25" i="1"/>
  <c r="B24" i="1"/>
  <c r="B22" i="1"/>
  <c r="B23" i="1"/>
  <c r="B21" i="1"/>
  <c r="B20" i="1"/>
  <c r="B19" i="1"/>
  <c r="B18" i="1"/>
  <c r="B17" i="1"/>
  <c r="B16" i="1"/>
  <c r="B15" i="1"/>
  <c r="B14" i="1"/>
  <c r="B12" i="1"/>
  <c r="B13" i="1"/>
  <c r="B11" i="1"/>
  <c r="B10" i="1"/>
</calcChain>
</file>

<file path=xl/sharedStrings.xml><?xml version="1.0" encoding="utf-8"?>
<sst xmlns="http://schemas.openxmlformats.org/spreadsheetml/2006/main" count="114" uniqueCount="112">
  <si>
    <t>Slovensko</t>
  </si>
  <si>
    <t>Polsko</t>
  </si>
  <si>
    <t>Německo</t>
  </si>
  <si>
    <t>Itálie</t>
  </si>
  <si>
    <t>Rakousko</t>
  </si>
  <si>
    <t>Francie</t>
  </si>
  <si>
    <t>Řecko</t>
  </si>
  <si>
    <t>Maďarsko</t>
  </si>
  <si>
    <t>Švédsko</t>
  </si>
  <si>
    <t>Belgie</t>
  </si>
  <si>
    <t>Slovakia</t>
  </si>
  <si>
    <t>Poland</t>
  </si>
  <si>
    <t>Germany</t>
  </si>
  <si>
    <t>Italy</t>
  </si>
  <si>
    <t>Austria</t>
  </si>
  <si>
    <t>France</t>
  </si>
  <si>
    <t>Greece</t>
  </si>
  <si>
    <t>Hungary</t>
  </si>
  <si>
    <t>Sweden</t>
  </si>
  <si>
    <t>Belgium</t>
  </si>
  <si>
    <t>z toho:</t>
  </si>
  <si>
    <t>Vietnam</t>
  </si>
  <si>
    <t>Ukrajina</t>
  </si>
  <si>
    <t>Srbsko a Černá Hora</t>
  </si>
  <si>
    <t>Bulharsko</t>
  </si>
  <si>
    <t>Spojené státy</t>
  </si>
  <si>
    <t>Chorvatsko</t>
  </si>
  <si>
    <t>Bosna a Hercegovina</t>
  </si>
  <si>
    <t>Bělorusko</t>
  </si>
  <si>
    <t>Arménie</t>
  </si>
  <si>
    <t>Kazachstán</t>
  </si>
  <si>
    <t>Čína</t>
  </si>
  <si>
    <t>Rumunsko</t>
  </si>
  <si>
    <t>Mongolsko</t>
  </si>
  <si>
    <t>Turecko</t>
  </si>
  <si>
    <t>Ukraine</t>
  </si>
  <si>
    <t>Bulgaria</t>
  </si>
  <si>
    <t>Croatia</t>
  </si>
  <si>
    <t>Bosnia and Herzegovina</t>
  </si>
  <si>
    <t>Belarus</t>
  </si>
  <si>
    <t>Armenia</t>
  </si>
  <si>
    <t>Kazakhstan</t>
  </si>
  <si>
    <t>China</t>
  </si>
  <si>
    <t>Romania</t>
  </si>
  <si>
    <t>Mongolia</t>
  </si>
  <si>
    <t>Litva</t>
  </si>
  <si>
    <t>Španělsko</t>
  </si>
  <si>
    <t>Irsko</t>
  </si>
  <si>
    <t>Slovinsko</t>
  </si>
  <si>
    <t>Lotyšsko</t>
  </si>
  <si>
    <t>Dánsko</t>
  </si>
  <si>
    <t>Finsko</t>
  </si>
  <si>
    <t>Kypr</t>
  </si>
  <si>
    <t>Estonsko</t>
  </si>
  <si>
    <t>Malta</t>
  </si>
  <si>
    <t>Lucembursko</t>
  </si>
  <si>
    <t>Portugalsko</t>
  </si>
  <si>
    <t>Lithuania</t>
  </si>
  <si>
    <t>Spain</t>
  </si>
  <si>
    <t>Ireland</t>
  </si>
  <si>
    <t>Slovenia</t>
  </si>
  <si>
    <t>Latvia</t>
  </si>
  <si>
    <t>Denmark</t>
  </si>
  <si>
    <t>Finland</t>
  </si>
  <si>
    <t>Cyprus</t>
  </si>
  <si>
    <t>Estonia</t>
  </si>
  <si>
    <t>Luxembourg</t>
  </si>
  <si>
    <t>Portugal</t>
  </si>
  <si>
    <t>Ostatní země celkem</t>
  </si>
  <si>
    <t>Other countries, total</t>
  </si>
  <si>
    <t>v tom:</t>
  </si>
  <si>
    <t>Viet Nam</t>
  </si>
  <si>
    <t>Rusko</t>
  </si>
  <si>
    <t>Moldavsko</t>
  </si>
  <si>
    <t>Serbia and Montenegro</t>
  </si>
  <si>
    <t>Russian Federation</t>
  </si>
  <si>
    <t>Pramen: Ministerstvo průmyslu a obchodu</t>
  </si>
  <si>
    <t>Source: Ministry of Industry and Trade</t>
  </si>
  <si>
    <t>Moldova 
  (the Republic of)</t>
  </si>
  <si>
    <t>United States of America</t>
  </si>
  <si>
    <t>Uzbekistán</t>
  </si>
  <si>
    <t>Uzbekistan</t>
  </si>
  <si>
    <t>Srbsko</t>
  </si>
  <si>
    <t>Serbia</t>
  </si>
  <si>
    <r>
      <t xml:space="preserve">Držitelé živnostenských oprávnění
</t>
    </r>
    <r>
      <rPr>
        <i/>
        <sz val="8"/>
        <rFont val="Arial CE"/>
        <family val="2"/>
        <charset val="238"/>
      </rPr>
      <t>Trade licence holders</t>
    </r>
  </si>
  <si>
    <r>
      <t xml:space="preserve">Vydaná živnostenská oprávnění
</t>
    </r>
    <r>
      <rPr>
        <i/>
        <sz val="8"/>
        <rFont val="Arial CE"/>
        <family val="2"/>
        <charset val="238"/>
      </rPr>
      <t>Trade licence granted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</si>
  <si>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</si>
  <si>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</si>
  <si>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</si>
  <si>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podíl 
vydaných ŽO 
k počtu držitelů ŽO
</t>
    </r>
    <r>
      <rPr>
        <i/>
        <sz val="8"/>
        <rFont val="Arial CE"/>
        <family val="2"/>
        <charset val="238"/>
      </rPr>
      <t>Trade licence granted/
trade licence holders ratio</t>
    </r>
  </si>
  <si>
    <t>Severní Makedonie</t>
  </si>
  <si>
    <t>North Macedonia</t>
  </si>
  <si>
    <t>Celkem EU 27</t>
  </si>
  <si>
    <t>EU27, total</t>
  </si>
  <si>
    <t>Velká Británie 
  a Severní Irsko</t>
  </si>
  <si>
    <t>United Kingdom of Great 
  Britain and Northern 
  Ireland</t>
  </si>
  <si>
    <t>Türkiye</t>
  </si>
  <si>
    <t>Nizozemské 
  království</t>
  </si>
  <si>
    <t>Netherlands 
  (Kingdom of the)</t>
  </si>
  <si>
    <t>Indie</t>
  </si>
  <si>
    <t>Tunisko</t>
  </si>
  <si>
    <t>Thajsko</t>
  </si>
  <si>
    <t>India</t>
  </si>
  <si>
    <t>Tunisia</t>
  </si>
  <si>
    <t>Thailand</t>
  </si>
  <si>
    <t>v tom</t>
  </si>
  <si>
    <t>Celkem</t>
  </si>
  <si>
    <t>Total</t>
  </si>
  <si>
    <t>Státní příslušnost</t>
  </si>
  <si>
    <t>Citizenship</t>
  </si>
  <si>
    <t>3-17. Cizinci s platným živnostenským oprávněním a vydaná živnostenská oprávnění podle státní příslušnosti 
          k 31. 12. 2023</t>
  </si>
  <si>
    <t xml:space="preserve">          Foreigners holding valid trade licence and trade licence granted by citizenship as at 31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</si>
</sst>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_ ;[Red]\-#,##0.0\ "/>
  </numFmts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0" fontId="2" fillId="0" borderId="0"/>
    <xf numFmtId="0" fontId="2" fillId="0" borderId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9" applyNumberFormat="0" applyAlignment="0" applyProtection="0"/>
    <xf numFmtId="0" fontId="21" fillId="6" borderId="10" applyNumberFormat="0" applyAlignment="0" applyProtection="0"/>
    <xf numFmtId="0" fontId="22" fillId="6" borderId="9" applyNumberFormat="0" applyAlignment="0" applyProtection="0"/>
    <xf numFmtId="0" fontId="23" fillId="0" borderId="11" applyNumberFormat="0" applyFill="0" applyAlignment="0" applyProtection="0"/>
    <xf numFmtId="0" fontId="24" fillId="7" borderId="12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32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1" fillId="8" borderId="13" applyNumberFormat="0" applyFont="0" applyAlignment="0" applyProtection="0"/>
  </cellStyleXfs>
  <cellXfs count="48">
    <xf numFmtId="0" fontId="0" fillId="0" borderId="0" xfId="0"/>
    <xf numFmtId="0" fontId="0" fillId="0" borderId="0" xfId="0" applyFill="1" applyBorder="1"/>
    <xf numFmtId="0" fontId="0" fillId="0" borderId="0" xfId="0" applyFill="1"/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right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horizontal="left" indent="1"/>
      <protection locked="0"/>
    </xf>
    <xf numFmtId="0" fontId="10" fillId="0" borderId="0" xfId="0" applyFont="1" applyFill="1" applyBorder="1"/>
    <xf numFmtId="164" fontId="12" fillId="0" borderId="2" xfId="0" applyNumberFormat="1" applyFont="1" applyFill="1" applyBorder="1" applyAlignment="1">
      <alignment horizontal="right"/>
    </xf>
    <xf numFmtId="0" fontId="10" fillId="0" borderId="0" xfId="0" applyFont="1" applyFill="1" applyBorder="1" applyAlignment="1" applyProtection="1">
      <alignment horizontal="left" wrapText="1" indent="1"/>
      <protection locked="0"/>
    </xf>
    <xf numFmtId="164" fontId="11" fillId="0" borderId="2" xfId="0" applyNumberFormat="1" applyFont="1" applyFill="1" applyBorder="1" applyAlignment="1">
      <alignment horizontal="right"/>
    </xf>
    <xf numFmtId="0" fontId="8" fillId="0" borderId="0" xfId="0" applyFont="1" applyFill="1" applyBorder="1" applyAlignment="1" applyProtection="1">
      <alignment horizontal="left"/>
      <protection locked="0"/>
    </xf>
    <xf numFmtId="0" fontId="7" fillId="0" borderId="3" xfId="0" applyNumberFormat="1" applyFont="1" applyFill="1" applyBorder="1" applyAlignment="1" applyProtection="1">
      <alignment horizontal="left"/>
      <protection locked="0"/>
    </xf>
    <xf numFmtId="0" fontId="7" fillId="0" borderId="0" xfId="2" applyFont="1" applyFill="1" applyBorder="1" applyAlignment="1" applyProtection="1">
      <alignment horizontal="left"/>
      <protection locked="0"/>
    </xf>
    <xf numFmtId="0" fontId="9" fillId="0" borderId="0" xfId="2" applyFont="1" applyFill="1" applyBorder="1" applyAlignment="1" applyProtection="1">
      <alignment horizontal="left"/>
      <protection locked="0"/>
    </xf>
    <xf numFmtId="165" fontId="11" fillId="0" borderId="2" xfId="0" applyNumberFormat="1" applyFont="1" applyFill="1" applyBorder="1" applyAlignment="1">
      <alignment horizontal="right"/>
    </xf>
    <xf numFmtId="165" fontId="12" fillId="0" borderId="2" xfId="0" applyNumberFormat="1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 vertical="center" wrapText="1"/>
    </xf>
    <xf numFmtId="1" fontId="10" fillId="0" borderId="0" xfId="1" applyNumberFormat="1" applyFont="1" applyFill="1" applyBorder="1" applyAlignment="1">
      <alignment horizontal="left" indent="1"/>
    </xf>
    <xf numFmtId="0" fontId="9" fillId="0" borderId="0" xfId="0" applyFont="1" applyFill="1" applyBorder="1" applyAlignment="1" applyProtection="1">
      <alignment horizontal="left" indent="1"/>
      <protection locked="0"/>
    </xf>
    <xf numFmtId="0" fontId="9" fillId="0" borderId="4" xfId="0" applyFont="1" applyFill="1" applyBorder="1" applyAlignment="1" applyProtection="1">
      <alignment horizontal="left" indent="1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left" indent="1"/>
      <protection locked="0"/>
    </xf>
    <xf numFmtId="0" fontId="13" fillId="0" borderId="0" xfId="0" applyFont="1" applyFill="1" applyBorder="1" applyAlignment="1" applyProtection="1">
      <alignment horizontal="left" indent="1"/>
      <protection locked="0"/>
    </xf>
    <xf numFmtId="0" fontId="0" fillId="0" borderId="0" xfId="0" applyFont="1" applyFill="1"/>
    <xf numFmtId="0" fontId="9" fillId="0" borderId="4" xfId="0" applyNumberFormat="1" applyFont="1" applyFill="1" applyBorder="1" applyAlignment="1" applyProtection="1">
      <alignment horizontal="left" wrapText="1" indent="1"/>
      <protection locked="0"/>
    </xf>
    <xf numFmtId="164" fontId="10" fillId="0" borderId="5" xfId="0" applyNumberFormat="1" applyFont="1" applyFill="1" applyBorder="1" applyAlignment="1" applyProtection="1">
      <alignment horizontal="left" wrapText="1" indent="1"/>
      <protection locked="0"/>
    </xf>
    <xf numFmtId="0" fontId="9" fillId="0" borderId="4" xfId="0" applyNumberFormat="1" applyFont="1" applyFill="1" applyBorder="1" applyAlignment="1" applyProtection="1">
      <alignment horizontal="left" indent="1"/>
      <protection locked="0"/>
    </xf>
    <xf numFmtId="0" fontId="9" fillId="0" borderId="4" xfId="0" applyFont="1" applyFill="1" applyBorder="1" applyAlignment="1" applyProtection="1">
      <alignment horizontal="left" wrapText="1" indent="1"/>
      <protection locked="0"/>
    </xf>
    <xf numFmtId="3" fontId="9" fillId="0" borderId="4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9" fillId="0" borderId="19" xfId="3" applyFont="1" applyFill="1" applyBorder="1" applyAlignment="1">
      <alignment horizontal="center" vertical="center"/>
    </xf>
    <xf numFmtId="0" fontId="9" fillId="0" borderId="19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46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5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 2" xfId="44"/>
    <cellStyle name="Neutrální" xfId="10" builtinId="28" customBuiltin="1"/>
    <cellStyle name="Normální" xfId="0" builtinId="0"/>
    <cellStyle name="normální 2" xfId="1"/>
    <cellStyle name="normální 2 2" xfId="3"/>
    <cellStyle name="Normální 3" xfId="43"/>
    <cellStyle name="normální_povolenikpopbytudlezemipuvodu942000" xfId="2"/>
    <cellStyle name="Poznámka 2" xfId="45"/>
    <cellStyle name="Propojená buňka" xfId="14" builtinId="24" customBuiltin="1"/>
    <cellStyle name="Správně" xfId="8" builtinId="26" customBuiltin="1"/>
    <cellStyle name="Špatně" xfId="9" builtinId="27" customBuiltin="1"/>
    <cellStyle name="Text upozornění" xfId="16" builtinId="11" customBuiltin="1"/>
    <cellStyle name="Vstup" xfId="11" builtinId="20" customBuiltin="1"/>
    <cellStyle name="Výpočet" xfId="13" builtinId="22" customBuiltin="1"/>
    <cellStyle name="Výstup" xfId="12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Normal="100" workbookViewId="0">
      <selection activeCell="H1" sqref="H1"/>
    </sheetView>
  </sheetViews>
  <sheetFormatPr defaultColWidth="9.36328125" defaultRowHeight="12.5" x14ac:dyDescent="0.25"/>
  <cols>
    <col min="1" max="1" width="16.54296875" style="2" customWidth="1"/>
    <col min="2" max="5" width="9.36328125" style="2" customWidth="1"/>
    <col min="6" max="6" width="13.54296875" style="2" customWidth="1"/>
    <col min="7" max="7" width="20.6328125" style="1" customWidth="1"/>
    <col min="8" max="16384" width="9.36328125" style="2"/>
  </cols>
  <sheetData>
    <row r="1" spans="1:7" ht="24.5" customHeight="1" x14ac:dyDescent="0.25">
      <c r="A1" s="35" t="s">
        <v>110</v>
      </c>
      <c r="B1" s="36"/>
      <c r="C1" s="36"/>
      <c r="D1" s="36"/>
      <c r="E1" s="36"/>
      <c r="F1" s="36"/>
      <c r="G1" s="36"/>
    </row>
    <row r="2" spans="1:7" ht="15" customHeight="1" x14ac:dyDescent="0.3">
      <c r="A2" s="37" t="s">
        <v>111</v>
      </c>
      <c r="B2" s="37"/>
      <c r="C2" s="37"/>
      <c r="D2" s="37"/>
      <c r="E2" s="37"/>
      <c r="F2" s="37"/>
      <c r="G2" s="37"/>
    </row>
    <row r="3" spans="1:7" ht="13" customHeight="1" thickBot="1" x14ac:dyDescent="0.3">
      <c r="A3" s="3" t="s">
        <v>76</v>
      </c>
      <c r="B3" s="5"/>
      <c r="C3" s="5"/>
      <c r="D3" s="5"/>
      <c r="E3" s="5"/>
      <c r="F3" s="4"/>
      <c r="G3" s="4" t="s">
        <v>77</v>
      </c>
    </row>
    <row r="4" spans="1:7" ht="25.75" customHeight="1" x14ac:dyDescent="0.25">
      <c r="A4" s="38" t="s">
        <v>108</v>
      </c>
      <c r="B4" s="41" t="s">
        <v>84</v>
      </c>
      <c r="C4" s="41"/>
      <c r="D4" s="41"/>
      <c r="E4" s="41" t="s">
        <v>85</v>
      </c>
      <c r="F4" s="41"/>
      <c r="G4" s="42" t="s">
        <v>109</v>
      </c>
    </row>
    <row r="5" spans="1:7" ht="12" customHeight="1" x14ac:dyDescent="0.25">
      <c r="A5" s="39"/>
      <c r="B5" s="46" t="s">
        <v>86</v>
      </c>
      <c r="C5" s="45" t="s">
        <v>105</v>
      </c>
      <c r="D5" s="45"/>
      <c r="E5" s="46" t="s">
        <v>86</v>
      </c>
      <c r="F5" s="46" t="s">
        <v>89</v>
      </c>
      <c r="G5" s="43"/>
    </row>
    <row r="6" spans="1:7" ht="64.75" customHeight="1" thickBot="1" x14ac:dyDescent="0.3">
      <c r="A6" s="40"/>
      <c r="B6" s="47"/>
      <c r="C6" s="21" t="s">
        <v>87</v>
      </c>
      <c r="D6" s="21" t="s">
        <v>88</v>
      </c>
      <c r="E6" s="47"/>
      <c r="F6" s="47"/>
      <c r="G6" s="44"/>
    </row>
    <row r="7" spans="1:7" ht="13" customHeight="1" x14ac:dyDescent="0.25">
      <c r="A7" s="16" t="s">
        <v>106</v>
      </c>
      <c r="B7" s="6">
        <v>118383</v>
      </c>
      <c r="C7" s="6">
        <v>80688</v>
      </c>
      <c r="D7" s="6">
        <v>37695</v>
      </c>
      <c r="E7" s="6">
        <v>161827</v>
      </c>
      <c r="F7" s="19">
        <v>1.366978366826318</v>
      </c>
      <c r="G7" s="7" t="s">
        <v>107</v>
      </c>
    </row>
    <row r="8" spans="1:7" ht="12" customHeight="1" x14ac:dyDescent="0.25">
      <c r="A8" s="17" t="s">
        <v>92</v>
      </c>
      <c r="B8" s="6">
        <v>43005</v>
      </c>
      <c r="C8" s="6">
        <v>31424</v>
      </c>
      <c r="D8" s="6">
        <v>11581</v>
      </c>
      <c r="E8" s="6">
        <v>53661</v>
      </c>
      <c r="F8" s="19">
        <v>1.2477851412626439</v>
      </c>
      <c r="G8" s="7" t="s">
        <v>93</v>
      </c>
    </row>
    <row r="9" spans="1:7" ht="11" customHeight="1" x14ac:dyDescent="0.25">
      <c r="A9" s="18" t="s">
        <v>70</v>
      </c>
      <c r="B9" s="8"/>
      <c r="C9" s="8"/>
      <c r="D9" s="8"/>
      <c r="E9" s="8"/>
      <c r="F9" s="19"/>
      <c r="G9" s="9"/>
    </row>
    <row r="10" spans="1:7" ht="11.25" customHeight="1" x14ac:dyDescent="0.25">
      <c r="A10" s="23" t="s">
        <v>0</v>
      </c>
      <c r="B10" s="12">
        <f t="shared" ref="B10:B35" si="0">C10+D10</f>
        <v>24058</v>
      </c>
      <c r="C10" s="12">
        <v>16641</v>
      </c>
      <c r="D10" s="12">
        <v>7417</v>
      </c>
      <c r="E10" s="12">
        <v>30973</v>
      </c>
      <c r="F10" s="20">
        <v>1.2874303765899078</v>
      </c>
      <c r="G10" s="10" t="s">
        <v>10</v>
      </c>
    </row>
    <row r="11" spans="1:7" ht="11.25" customHeight="1" x14ac:dyDescent="0.25">
      <c r="A11" s="23" t="s">
        <v>2</v>
      </c>
      <c r="B11" s="12">
        <f t="shared" si="0"/>
        <v>3298</v>
      </c>
      <c r="C11" s="12">
        <v>2758</v>
      </c>
      <c r="D11" s="12">
        <v>540</v>
      </c>
      <c r="E11" s="12">
        <v>3623</v>
      </c>
      <c r="F11" s="20">
        <v>1.0985445724681626</v>
      </c>
      <c r="G11" s="10" t="s">
        <v>12</v>
      </c>
    </row>
    <row r="12" spans="1:7" ht="11.25" customHeight="1" x14ac:dyDescent="0.25">
      <c r="A12" s="23" t="s">
        <v>32</v>
      </c>
      <c r="B12" s="12">
        <f t="shared" si="0"/>
        <v>3044</v>
      </c>
      <c r="C12" s="12">
        <v>2535</v>
      </c>
      <c r="D12" s="12">
        <v>509</v>
      </c>
      <c r="E12" s="12">
        <v>3786</v>
      </c>
      <c r="F12" s="20">
        <v>1.2437582128777924</v>
      </c>
      <c r="G12" s="10" t="s">
        <v>43</v>
      </c>
    </row>
    <row r="13" spans="1:7" ht="11.25" customHeight="1" x14ac:dyDescent="0.25">
      <c r="A13" s="23" t="s">
        <v>1</v>
      </c>
      <c r="B13" s="12">
        <f t="shared" si="0"/>
        <v>2948</v>
      </c>
      <c r="C13" s="12">
        <v>1994</v>
      </c>
      <c r="D13" s="12">
        <v>954</v>
      </c>
      <c r="E13" s="12">
        <v>3566</v>
      </c>
      <c r="F13" s="20">
        <v>1.2096336499321574</v>
      </c>
      <c r="G13" s="10" t="s">
        <v>11</v>
      </c>
    </row>
    <row r="14" spans="1:7" ht="11.25" customHeight="1" x14ac:dyDescent="0.25">
      <c r="A14" s="23" t="s">
        <v>24</v>
      </c>
      <c r="B14" s="12">
        <f t="shared" si="0"/>
        <v>2008</v>
      </c>
      <c r="C14" s="12">
        <v>1560</v>
      </c>
      <c r="D14" s="12">
        <v>448</v>
      </c>
      <c r="E14" s="12">
        <v>2637</v>
      </c>
      <c r="F14" s="20">
        <v>1.3132470119521913</v>
      </c>
      <c r="G14" s="10" t="s">
        <v>36</v>
      </c>
    </row>
    <row r="15" spans="1:7" ht="11.25" customHeight="1" x14ac:dyDescent="0.25">
      <c r="A15" s="23" t="s">
        <v>7</v>
      </c>
      <c r="B15" s="12">
        <f t="shared" si="0"/>
        <v>1639</v>
      </c>
      <c r="C15" s="12">
        <v>1315</v>
      </c>
      <c r="D15" s="12">
        <v>324</v>
      </c>
      <c r="E15" s="12">
        <v>2041</v>
      </c>
      <c r="F15" s="20">
        <v>1.2452715070164735</v>
      </c>
      <c r="G15" s="10" t="s">
        <v>17</v>
      </c>
    </row>
    <row r="16" spans="1:7" ht="11.25" customHeight="1" x14ac:dyDescent="0.25">
      <c r="A16" s="23" t="s">
        <v>3</v>
      </c>
      <c r="B16" s="12">
        <f t="shared" si="0"/>
        <v>1330</v>
      </c>
      <c r="C16" s="12">
        <v>1114</v>
      </c>
      <c r="D16" s="12">
        <v>216</v>
      </c>
      <c r="E16" s="12">
        <v>1629</v>
      </c>
      <c r="F16" s="20">
        <v>1.2248120300751879</v>
      </c>
      <c r="G16" s="10" t="s">
        <v>13</v>
      </c>
    </row>
    <row r="17" spans="1:7" ht="11.25" customHeight="1" x14ac:dyDescent="0.25">
      <c r="A17" s="23" t="s">
        <v>5</v>
      </c>
      <c r="B17" s="12">
        <f t="shared" si="0"/>
        <v>841</v>
      </c>
      <c r="C17" s="12">
        <v>651</v>
      </c>
      <c r="D17" s="12">
        <v>190</v>
      </c>
      <c r="E17" s="12">
        <v>925</v>
      </c>
      <c r="F17" s="20">
        <v>1.0998810939357908</v>
      </c>
      <c r="G17" s="10" t="s">
        <v>15</v>
      </c>
    </row>
    <row r="18" spans="1:7" ht="11.25" customHeight="1" x14ac:dyDescent="0.25">
      <c r="A18" s="24" t="s">
        <v>46</v>
      </c>
      <c r="B18" s="12">
        <f t="shared" si="0"/>
        <v>583</v>
      </c>
      <c r="C18" s="12">
        <v>423</v>
      </c>
      <c r="D18" s="12">
        <v>160</v>
      </c>
      <c r="E18" s="12">
        <v>641</v>
      </c>
      <c r="F18" s="20">
        <v>1.0994854202401372</v>
      </c>
      <c r="G18" s="10" t="s">
        <v>58</v>
      </c>
    </row>
    <row r="19" spans="1:7" ht="11.25" customHeight="1" x14ac:dyDescent="0.25">
      <c r="A19" s="23" t="s">
        <v>4</v>
      </c>
      <c r="B19" s="12">
        <f t="shared" si="0"/>
        <v>486</v>
      </c>
      <c r="C19" s="12">
        <v>388</v>
      </c>
      <c r="D19" s="12">
        <v>98</v>
      </c>
      <c r="E19" s="12">
        <v>577</v>
      </c>
      <c r="F19" s="20">
        <v>1.1872427983539096</v>
      </c>
      <c r="G19" s="10" t="s">
        <v>14</v>
      </c>
    </row>
    <row r="20" spans="1:7" ht="11.25" customHeight="1" x14ac:dyDescent="0.25">
      <c r="A20" s="23" t="s">
        <v>26</v>
      </c>
      <c r="B20" s="12">
        <f t="shared" si="0"/>
        <v>465</v>
      </c>
      <c r="C20" s="12">
        <v>328</v>
      </c>
      <c r="D20" s="12">
        <v>137</v>
      </c>
      <c r="E20" s="12">
        <v>623</v>
      </c>
      <c r="F20" s="20">
        <v>1.3397849462365592</v>
      </c>
      <c r="G20" s="10" t="s">
        <v>37</v>
      </c>
    </row>
    <row r="21" spans="1:7" ht="23" customHeight="1" x14ac:dyDescent="0.25">
      <c r="A21" s="30" t="s">
        <v>97</v>
      </c>
      <c r="B21" s="12">
        <f t="shared" si="0"/>
        <v>380</v>
      </c>
      <c r="C21" s="12">
        <v>302</v>
      </c>
      <c r="D21" s="12">
        <v>78</v>
      </c>
      <c r="E21" s="12">
        <v>418</v>
      </c>
      <c r="F21" s="20">
        <v>1.1000000000000001</v>
      </c>
      <c r="G21" s="31" t="s">
        <v>98</v>
      </c>
    </row>
    <row r="22" spans="1:7" ht="11.25" customHeight="1" x14ac:dyDescent="0.25">
      <c r="A22" s="23" t="s">
        <v>47</v>
      </c>
      <c r="B22" s="12">
        <f t="shared" si="0"/>
        <v>290</v>
      </c>
      <c r="C22" s="12">
        <v>228</v>
      </c>
      <c r="D22" s="12">
        <v>62</v>
      </c>
      <c r="E22" s="12">
        <v>305</v>
      </c>
      <c r="F22" s="20">
        <v>1.0517241379310345</v>
      </c>
      <c r="G22" s="10" t="s">
        <v>59</v>
      </c>
    </row>
    <row r="23" spans="1:7" ht="11.25" customHeight="1" x14ac:dyDescent="0.25">
      <c r="A23" s="23" t="s">
        <v>6</v>
      </c>
      <c r="B23" s="12">
        <f t="shared" si="0"/>
        <v>288</v>
      </c>
      <c r="C23" s="12">
        <v>240</v>
      </c>
      <c r="D23" s="12">
        <v>48</v>
      </c>
      <c r="E23" s="12">
        <v>388</v>
      </c>
      <c r="F23" s="20">
        <v>1.3472222222222223</v>
      </c>
      <c r="G23" s="10" t="s">
        <v>16</v>
      </c>
    </row>
    <row r="24" spans="1:7" ht="11.25" customHeight="1" x14ac:dyDescent="0.25">
      <c r="A24" s="23" t="s">
        <v>8</v>
      </c>
      <c r="B24" s="12">
        <f t="shared" si="0"/>
        <v>240</v>
      </c>
      <c r="C24" s="12">
        <v>168</v>
      </c>
      <c r="D24" s="12">
        <v>72</v>
      </c>
      <c r="E24" s="12">
        <v>260</v>
      </c>
      <c r="F24" s="20">
        <v>1.0833333333333333</v>
      </c>
      <c r="G24" s="10" t="s">
        <v>18</v>
      </c>
    </row>
    <row r="25" spans="1:7" ht="11.25" customHeight="1" x14ac:dyDescent="0.25">
      <c r="A25" s="23" t="s">
        <v>45</v>
      </c>
      <c r="B25" s="12">
        <f t="shared" si="0"/>
        <v>177</v>
      </c>
      <c r="C25" s="12">
        <v>107</v>
      </c>
      <c r="D25" s="12">
        <v>70</v>
      </c>
      <c r="E25" s="12">
        <v>197</v>
      </c>
      <c r="F25" s="20">
        <v>1.1129943502824859</v>
      </c>
      <c r="G25" s="10" t="s">
        <v>57</v>
      </c>
    </row>
    <row r="26" spans="1:7" ht="11.25" customHeight="1" x14ac:dyDescent="0.25">
      <c r="A26" s="23" t="s">
        <v>9</v>
      </c>
      <c r="B26" s="12">
        <f t="shared" si="0"/>
        <v>175</v>
      </c>
      <c r="C26" s="12">
        <v>149</v>
      </c>
      <c r="D26" s="12">
        <v>26</v>
      </c>
      <c r="E26" s="12">
        <v>193</v>
      </c>
      <c r="F26" s="20">
        <v>1.1028571428571428</v>
      </c>
      <c r="G26" s="10" t="s">
        <v>19</v>
      </c>
    </row>
    <row r="27" spans="1:7" ht="11.25" customHeight="1" x14ac:dyDescent="0.25">
      <c r="A27" s="23" t="s">
        <v>56</v>
      </c>
      <c r="B27" s="12">
        <f t="shared" si="0"/>
        <v>167</v>
      </c>
      <c r="C27" s="12">
        <v>135</v>
      </c>
      <c r="D27" s="12">
        <v>32</v>
      </c>
      <c r="E27" s="12">
        <v>192</v>
      </c>
      <c r="F27" s="20">
        <v>1.1497005988023952</v>
      </c>
      <c r="G27" s="10" t="s">
        <v>67</v>
      </c>
    </row>
    <row r="28" spans="1:7" ht="11.25" customHeight="1" x14ac:dyDescent="0.25">
      <c r="A28" s="23" t="s">
        <v>49</v>
      </c>
      <c r="B28" s="12">
        <f t="shared" si="0"/>
        <v>162</v>
      </c>
      <c r="C28" s="12">
        <v>92</v>
      </c>
      <c r="D28" s="12">
        <v>70</v>
      </c>
      <c r="E28" s="12">
        <v>184</v>
      </c>
      <c r="F28" s="20">
        <v>1.1358024691358024</v>
      </c>
      <c r="G28" s="10" t="s">
        <v>61</v>
      </c>
    </row>
    <row r="29" spans="1:7" ht="11.25" customHeight="1" x14ac:dyDescent="0.25">
      <c r="A29" s="27" t="s">
        <v>51</v>
      </c>
      <c r="B29" s="12">
        <v>115</v>
      </c>
      <c r="C29" s="12">
        <v>81</v>
      </c>
      <c r="D29" s="12">
        <v>34</v>
      </c>
      <c r="E29" s="12">
        <v>131</v>
      </c>
      <c r="F29" s="20">
        <v>1.1391304347826088</v>
      </c>
      <c r="G29" s="28" t="s">
        <v>63</v>
      </c>
    </row>
    <row r="30" spans="1:7" ht="11.25" customHeight="1" x14ac:dyDescent="0.25">
      <c r="A30" s="23" t="s">
        <v>50</v>
      </c>
      <c r="B30" s="12">
        <f t="shared" si="0"/>
        <v>99</v>
      </c>
      <c r="C30" s="12">
        <v>84</v>
      </c>
      <c r="D30" s="12">
        <v>15</v>
      </c>
      <c r="E30" s="12">
        <v>109</v>
      </c>
      <c r="F30" s="20">
        <v>1.101010101010101</v>
      </c>
      <c r="G30" s="10" t="s">
        <v>62</v>
      </c>
    </row>
    <row r="31" spans="1:7" s="29" customFormat="1" ht="11.25" customHeight="1" x14ac:dyDescent="0.25">
      <c r="A31" s="23" t="s">
        <v>48</v>
      </c>
      <c r="B31" s="12">
        <f t="shared" si="0"/>
        <v>97</v>
      </c>
      <c r="C31" s="12">
        <v>62</v>
      </c>
      <c r="D31" s="12">
        <v>35</v>
      </c>
      <c r="E31" s="12">
        <v>129</v>
      </c>
      <c r="F31" s="20">
        <v>1.3298969072164948</v>
      </c>
      <c r="G31" s="10" t="s">
        <v>60</v>
      </c>
    </row>
    <row r="32" spans="1:7" ht="11.25" customHeight="1" x14ac:dyDescent="0.25">
      <c r="A32" s="23" t="s">
        <v>53</v>
      </c>
      <c r="B32" s="12">
        <f t="shared" si="0"/>
        <v>49</v>
      </c>
      <c r="C32" s="12">
        <v>25</v>
      </c>
      <c r="D32" s="12">
        <v>24</v>
      </c>
      <c r="E32" s="12">
        <v>59</v>
      </c>
      <c r="F32" s="20">
        <v>1.2040816326530612</v>
      </c>
      <c r="G32" s="10" t="s">
        <v>65</v>
      </c>
    </row>
    <row r="33" spans="1:7" ht="11.25" customHeight="1" x14ac:dyDescent="0.25">
      <c r="A33" s="23" t="s">
        <v>52</v>
      </c>
      <c r="B33" s="12">
        <f t="shared" si="0"/>
        <v>31</v>
      </c>
      <c r="C33" s="12">
        <v>18</v>
      </c>
      <c r="D33" s="12">
        <v>13</v>
      </c>
      <c r="E33" s="12">
        <v>37</v>
      </c>
      <c r="F33" s="20">
        <v>1.1935483870967742</v>
      </c>
      <c r="G33" s="10" t="s">
        <v>64</v>
      </c>
    </row>
    <row r="34" spans="1:7" ht="11.25" customHeight="1" x14ac:dyDescent="0.25">
      <c r="A34" s="23" t="s">
        <v>54</v>
      </c>
      <c r="B34" s="12">
        <f t="shared" si="0"/>
        <v>25</v>
      </c>
      <c r="C34" s="12">
        <v>18</v>
      </c>
      <c r="D34" s="12">
        <v>7</v>
      </c>
      <c r="E34" s="12">
        <v>27</v>
      </c>
      <c r="F34" s="20">
        <v>1.08</v>
      </c>
      <c r="G34" s="10" t="s">
        <v>54</v>
      </c>
    </row>
    <row r="35" spans="1:7" ht="11.25" customHeight="1" x14ac:dyDescent="0.25">
      <c r="A35" s="23" t="s">
        <v>55</v>
      </c>
      <c r="B35" s="12">
        <f t="shared" si="0"/>
        <v>10</v>
      </c>
      <c r="C35" s="12">
        <v>8</v>
      </c>
      <c r="D35" s="12">
        <v>2</v>
      </c>
      <c r="E35" s="12">
        <v>11</v>
      </c>
      <c r="F35" s="20">
        <v>1.1000000000000001</v>
      </c>
      <c r="G35" s="10" t="s">
        <v>66</v>
      </c>
    </row>
    <row r="36" spans="1:7" ht="12" customHeight="1" x14ac:dyDescent="0.25">
      <c r="A36" s="25" t="s">
        <v>68</v>
      </c>
      <c r="B36" s="14">
        <v>75378</v>
      </c>
      <c r="C36" s="14">
        <v>49264</v>
      </c>
      <c r="D36" s="14">
        <v>26114</v>
      </c>
      <c r="E36" s="14">
        <v>108166</v>
      </c>
      <c r="F36" s="19">
        <v>1.4349810289474383</v>
      </c>
      <c r="G36" s="15" t="s">
        <v>69</v>
      </c>
    </row>
    <row r="37" spans="1:7" ht="11" customHeight="1" x14ac:dyDescent="0.25">
      <c r="A37" s="26" t="s">
        <v>20</v>
      </c>
      <c r="B37" s="12"/>
      <c r="C37" s="12"/>
      <c r="D37" s="12"/>
      <c r="E37" s="12"/>
      <c r="F37" s="20"/>
      <c r="G37" s="11"/>
    </row>
    <row r="38" spans="1:7" ht="11.25" customHeight="1" x14ac:dyDescent="0.25">
      <c r="A38" s="24" t="s">
        <v>22</v>
      </c>
      <c r="B38" s="12">
        <v>34497</v>
      </c>
      <c r="C38" s="12">
        <v>23995</v>
      </c>
      <c r="D38" s="12">
        <v>10502</v>
      </c>
      <c r="E38" s="12">
        <v>44536</v>
      </c>
      <c r="F38" s="20">
        <v>1.2910108125344233</v>
      </c>
      <c r="G38" s="10" t="s">
        <v>35</v>
      </c>
    </row>
    <row r="39" spans="1:7" ht="11.25" customHeight="1" x14ac:dyDescent="0.25">
      <c r="A39" s="24" t="s">
        <v>21</v>
      </c>
      <c r="B39" s="12">
        <v>20812</v>
      </c>
      <c r="C39" s="12">
        <v>12600</v>
      </c>
      <c r="D39" s="12">
        <v>8212</v>
      </c>
      <c r="E39" s="12">
        <v>37458</v>
      </c>
      <c r="F39" s="20">
        <v>1.7998270228714204</v>
      </c>
      <c r="G39" s="10" t="s">
        <v>71</v>
      </c>
    </row>
    <row r="40" spans="1:7" ht="11.25" customHeight="1" x14ac:dyDescent="0.25">
      <c r="A40" s="24" t="s">
        <v>72</v>
      </c>
      <c r="B40" s="12">
        <v>5118</v>
      </c>
      <c r="C40" s="12">
        <v>2231</v>
      </c>
      <c r="D40" s="12">
        <v>2887</v>
      </c>
      <c r="E40" s="12">
        <v>6567</v>
      </c>
      <c r="F40" s="20">
        <v>1.283118405627198</v>
      </c>
      <c r="G40" s="10" t="s">
        <v>75</v>
      </c>
    </row>
    <row r="41" spans="1:7" ht="11.25" customHeight="1" x14ac:dyDescent="0.25">
      <c r="A41" s="23" t="s">
        <v>25</v>
      </c>
      <c r="B41" s="12">
        <v>1805</v>
      </c>
      <c r="C41" s="12">
        <v>1090</v>
      </c>
      <c r="D41" s="12">
        <v>715</v>
      </c>
      <c r="E41" s="12">
        <v>1893</v>
      </c>
      <c r="F41" s="20">
        <v>1.0487534626038781</v>
      </c>
      <c r="G41" s="10" t="s">
        <v>79</v>
      </c>
    </row>
    <row r="42" spans="1:7" ht="34" customHeight="1" x14ac:dyDescent="0.25">
      <c r="A42" s="33" t="s">
        <v>94</v>
      </c>
      <c r="B42" s="12">
        <v>1676</v>
      </c>
      <c r="C42" s="12">
        <v>1376</v>
      </c>
      <c r="D42" s="12">
        <v>300</v>
      </c>
      <c r="E42" s="12">
        <v>1771</v>
      </c>
      <c r="F42" s="20">
        <v>1.0566825775656326</v>
      </c>
      <c r="G42" s="13" t="s">
        <v>95</v>
      </c>
    </row>
    <row r="43" spans="1:7" ht="11.25" customHeight="1" x14ac:dyDescent="0.25">
      <c r="A43" s="24" t="s">
        <v>28</v>
      </c>
      <c r="B43" s="12">
        <v>953</v>
      </c>
      <c r="C43" s="12">
        <v>477</v>
      </c>
      <c r="D43" s="12">
        <v>476</v>
      </c>
      <c r="E43" s="12">
        <v>1245</v>
      </c>
      <c r="F43" s="20">
        <v>1.3064008394543547</v>
      </c>
      <c r="G43" s="10" t="s">
        <v>39</v>
      </c>
    </row>
    <row r="44" spans="1:7" ht="23" customHeight="1" x14ac:dyDescent="0.25">
      <c r="A44" s="24" t="s">
        <v>73</v>
      </c>
      <c r="B44" s="12">
        <v>905</v>
      </c>
      <c r="C44" s="12">
        <v>628</v>
      </c>
      <c r="D44" s="12">
        <v>277</v>
      </c>
      <c r="E44" s="12">
        <v>1252</v>
      </c>
      <c r="F44" s="20">
        <v>1.3834254143646409</v>
      </c>
      <c r="G44" s="13" t="s">
        <v>78</v>
      </c>
    </row>
    <row r="45" spans="1:7" ht="11.25" customHeight="1" x14ac:dyDescent="0.25">
      <c r="A45" s="24" t="s">
        <v>30</v>
      </c>
      <c r="B45" s="12">
        <v>889</v>
      </c>
      <c r="C45" s="12">
        <v>449</v>
      </c>
      <c r="D45" s="12">
        <v>440</v>
      </c>
      <c r="E45" s="12">
        <v>1188</v>
      </c>
      <c r="F45" s="20">
        <v>1.3363329583802024</v>
      </c>
      <c r="G45" s="10" t="s">
        <v>41</v>
      </c>
    </row>
    <row r="46" spans="1:7" ht="11.25" customHeight="1" x14ac:dyDescent="0.25">
      <c r="A46" s="34" t="s">
        <v>80</v>
      </c>
      <c r="B46" s="12">
        <v>729</v>
      </c>
      <c r="C46" s="12">
        <v>652</v>
      </c>
      <c r="D46" s="12">
        <v>77</v>
      </c>
      <c r="E46" s="12">
        <v>1184</v>
      </c>
      <c r="F46" s="20">
        <v>1.6241426611796983</v>
      </c>
      <c r="G46" s="22" t="s">
        <v>81</v>
      </c>
    </row>
    <row r="47" spans="1:7" ht="11.25" customHeight="1" x14ac:dyDescent="0.25">
      <c r="A47" s="24" t="s">
        <v>33</v>
      </c>
      <c r="B47" s="12">
        <v>407</v>
      </c>
      <c r="C47" s="12">
        <v>208</v>
      </c>
      <c r="D47" s="12">
        <v>199</v>
      </c>
      <c r="E47" s="12">
        <v>516</v>
      </c>
      <c r="F47" s="20">
        <v>1.2678132678132679</v>
      </c>
      <c r="G47" s="10" t="s">
        <v>44</v>
      </c>
    </row>
    <row r="48" spans="1:7" ht="11.25" customHeight="1" x14ac:dyDescent="0.25">
      <c r="A48" s="24" t="s">
        <v>29</v>
      </c>
      <c r="B48" s="12">
        <v>406</v>
      </c>
      <c r="C48" s="12">
        <v>279</v>
      </c>
      <c r="D48" s="12">
        <v>127</v>
      </c>
      <c r="E48" s="12">
        <v>655</v>
      </c>
      <c r="F48" s="20">
        <v>1.6133004926108374</v>
      </c>
      <c r="G48" s="10" t="s">
        <v>40</v>
      </c>
    </row>
    <row r="49" spans="1:7" ht="11.25" customHeight="1" x14ac:dyDescent="0.25">
      <c r="A49" s="32" t="s">
        <v>34</v>
      </c>
      <c r="B49" s="12">
        <v>357</v>
      </c>
      <c r="C49" s="12">
        <v>309</v>
      </c>
      <c r="D49" s="12">
        <v>48</v>
      </c>
      <c r="E49" s="12">
        <v>571</v>
      </c>
      <c r="F49" s="20">
        <v>1.5994397759103642</v>
      </c>
      <c r="G49" s="10" t="s">
        <v>96</v>
      </c>
    </row>
    <row r="50" spans="1:7" ht="11.25" customHeight="1" x14ac:dyDescent="0.25">
      <c r="A50" s="24" t="s">
        <v>90</v>
      </c>
      <c r="B50" s="12">
        <v>355</v>
      </c>
      <c r="C50" s="12">
        <v>313</v>
      </c>
      <c r="D50" s="12">
        <v>42</v>
      </c>
      <c r="E50" s="12">
        <v>573</v>
      </c>
      <c r="F50" s="20">
        <v>1.6140845070422536</v>
      </c>
      <c r="G50" s="10" t="s">
        <v>91</v>
      </c>
    </row>
    <row r="51" spans="1:7" ht="11.25" customHeight="1" x14ac:dyDescent="0.25">
      <c r="A51" s="34" t="s">
        <v>82</v>
      </c>
      <c r="B51" s="12">
        <v>352</v>
      </c>
      <c r="C51" s="12">
        <v>261</v>
      </c>
      <c r="D51" s="12">
        <v>91</v>
      </c>
      <c r="E51" s="12">
        <v>510</v>
      </c>
      <c r="F51" s="20">
        <v>1.4488636363636365</v>
      </c>
      <c r="G51" s="10" t="s">
        <v>83</v>
      </c>
    </row>
    <row r="52" spans="1:7" ht="11.25" customHeight="1" x14ac:dyDescent="0.25">
      <c r="A52" s="24" t="s">
        <v>31</v>
      </c>
      <c r="B52" s="12">
        <v>324</v>
      </c>
      <c r="C52" s="12">
        <v>176</v>
      </c>
      <c r="D52" s="12">
        <v>148</v>
      </c>
      <c r="E52" s="12">
        <v>429</v>
      </c>
      <c r="F52" s="20">
        <v>1.3240740740740742</v>
      </c>
      <c r="G52" s="10" t="s">
        <v>42</v>
      </c>
    </row>
    <row r="53" spans="1:7" ht="11.25" customHeight="1" x14ac:dyDescent="0.25">
      <c r="A53" s="24" t="s">
        <v>27</v>
      </c>
      <c r="B53" s="12">
        <v>300</v>
      </c>
      <c r="C53" s="12">
        <v>221</v>
      </c>
      <c r="D53" s="12">
        <v>79</v>
      </c>
      <c r="E53" s="12">
        <v>425</v>
      </c>
      <c r="F53" s="20">
        <v>1.4166666666666667</v>
      </c>
      <c r="G53" s="10" t="s">
        <v>38</v>
      </c>
    </row>
    <row r="54" spans="1:7" ht="11.25" customHeight="1" x14ac:dyDescent="0.25">
      <c r="A54" s="24" t="s">
        <v>99</v>
      </c>
      <c r="B54" s="12">
        <v>270</v>
      </c>
      <c r="C54" s="12">
        <v>211</v>
      </c>
      <c r="D54" s="12">
        <v>59</v>
      </c>
      <c r="E54" s="12">
        <v>360</v>
      </c>
      <c r="F54" s="20">
        <v>1.3333333333333333</v>
      </c>
      <c r="G54" s="10" t="s">
        <v>102</v>
      </c>
    </row>
    <row r="55" spans="1:7" ht="11.25" customHeight="1" x14ac:dyDescent="0.25">
      <c r="A55" s="24" t="s">
        <v>100</v>
      </c>
      <c r="B55" s="12">
        <v>257</v>
      </c>
      <c r="C55" s="12">
        <v>250</v>
      </c>
      <c r="D55" s="12">
        <v>7</v>
      </c>
      <c r="E55" s="12">
        <v>388</v>
      </c>
      <c r="F55" s="20">
        <v>1.5097276264591439</v>
      </c>
      <c r="G55" s="10" t="s">
        <v>103</v>
      </c>
    </row>
    <row r="56" spans="1:7" ht="11.25" customHeight="1" x14ac:dyDescent="0.25">
      <c r="A56" s="24" t="s">
        <v>101</v>
      </c>
      <c r="B56" s="12">
        <v>253</v>
      </c>
      <c r="C56" s="12">
        <v>12</v>
      </c>
      <c r="D56" s="12">
        <v>241</v>
      </c>
      <c r="E56" s="12">
        <v>355</v>
      </c>
      <c r="F56" s="20">
        <v>1.4031620553359683</v>
      </c>
      <c r="G56" s="10" t="s">
        <v>104</v>
      </c>
    </row>
    <row r="57" spans="1:7" ht="11.25" customHeight="1" x14ac:dyDescent="0.25">
      <c r="A57" s="24" t="s">
        <v>23</v>
      </c>
      <c r="B57" s="12">
        <v>314</v>
      </c>
      <c r="C57" s="12">
        <v>270</v>
      </c>
      <c r="D57" s="12">
        <v>44</v>
      </c>
      <c r="E57" s="12">
        <v>399</v>
      </c>
      <c r="F57" s="20">
        <v>1.2707006369426752</v>
      </c>
      <c r="G57" s="10" t="s">
        <v>74</v>
      </c>
    </row>
  </sheetData>
  <mergeCells count="10">
    <mergeCell ref="A1:G1"/>
    <mergeCell ref="A2:G2"/>
    <mergeCell ref="A4:A6"/>
    <mergeCell ref="B4:D4"/>
    <mergeCell ref="G4:G6"/>
    <mergeCell ref="E4:F4"/>
    <mergeCell ref="C5:D5"/>
    <mergeCell ref="B5:B6"/>
    <mergeCell ref="E5:E6"/>
    <mergeCell ref="F5:F6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7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6970BA-9DF3-4D52-B767-721786A3D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07FE9E-2E90-46DE-B2D5-C46A1E3BC210}">
  <ds:schemaRefs>
    <ds:schemaRef ds:uri="http://purl.org/dc/elements/1.1/"/>
    <ds:schemaRef ds:uri="http://purl.org/dc/dcmitype/"/>
    <ds:schemaRef ds:uri="84741387-5250-4d47-a469-b415fb3fd395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d3d665c2-7705-4bda-b012-b2db6944df8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929DE0B-23DA-4DA9-A76C-0B2B16E39B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3-17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2024-11-25T09:19:48Z</cp:lastPrinted>
  <dcterms:created xsi:type="dcterms:W3CDTF">2002-05-14T09:22:38Z</dcterms:created>
  <dcterms:modified xsi:type="dcterms:W3CDTF">2024-11-28T09:13:49Z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